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на 01.07.202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8" i="3" l="1"/>
  <c r="O58" i="3"/>
  <c r="Q59" i="3"/>
  <c r="R60" i="3"/>
  <c r="Q60" i="3"/>
  <c r="Q61" i="3"/>
  <c r="Q62" i="3"/>
  <c r="I58" i="3"/>
  <c r="J58" i="3"/>
  <c r="H58" i="3"/>
  <c r="G58" i="3"/>
  <c r="R58" i="3"/>
  <c r="O60" i="3"/>
  <c r="H59" i="3"/>
  <c r="Q58" i="3" l="1"/>
  <c r="J63" i="3"/>
  <c r="H63" i="3"/>
  <c r="J62" i="3"/>
  <c r="H62" i="3"/>
  <c r="J61" i="3"/>
  <c r="H61" i="3"/>
  <c r="J60" i="3"/>
  <c r="H60" i="3"/>
  <c r="J59" i="3"/>
  <c r="C29" i="3"/>
  <c r="C25" i="3"/>
  <c r="C19" i="3"/>
</calcChain>
</file>

<file path=xl/sharedStrings.xml><?xml version="1.0" encoding="utf-8"?>
<sst xmlns="http://schemas.openxmlformats.org/spreadsheetml/2006/main" count="426" uniqueCount="95">
  <si>
    <t>Информация</t>
  </si>
  <si>
    <t>о мониторинге достижения результатов предоставления субсидии</t>
  </si>
  <si>
    <t>Коды</t>
  </si>
  <si>
    <t>по состоянию</t>
  </si>
  <si>
    <t>Дата</t>
  </si>
  <si>
    <t>Дата &lt;1&gt;</t>
  </si>
  <si>
    <t>Наименование финансового органа</t>
  </si>
  <si>
    <t>по Сводному реестру</t>
  </si>
  <si>
    <t>по БК &lt;2&gt;</t>
  </si>
  <si>
    <t>Наименование субсидии</t>
  </si>
  <si>
    <t>по БК &lt;3&gt;</t>
  </si>
  <si>
    <t>Периодичность: ежеквартальная</t>
  </si>
  <si>
    <t>Раздел I. Информация о достижении контрольных точек в целях</t>
  </si>
  <si>
    <t>достижения результатов предоставления субсидии</t>
  </si>
  <si>
    <t>N п/п</t>
  </si>
  <si>
    <t>Наименование данных</t>
  </si>
  <si>
    <t>Количество &lt;4&gt;</t>
  </si>
  <si>
    <t>X</t>
  </si>
  <si>
    <t>достигнутые в отчетном периоде контрольные точки,</t>
  </si>
  <si>
    <t>в том числе:</t>
  </si>
  <si>
    <t>срок достижения которых наступает в отчетном периоде</t>
  </si>
  <si>
    <t>достигнутые с нарушением установленных сроков</t>
  </si>
  <si>
    <t>достигнутые до наступления срока</t>
  </si>
  <si>
    <t>достигнутые в периодах, предшествующих отчетному, контрольные точки</t>
  </si>
  <si>
    <t>срок достижения которых наступил в периодах, предшествующих отчетному</t>
  </si>
  <si>
    <t>контрольные точки, достижение которых запланировано в течение трех месяцев, следующих за отчетным периодом,</t>
  </si>
  <si>
    <t>с отсутствием отклонений от плановых сроков их достижения</t>
  </si>
  <si>
    <t>с наличием отклонений от плановых сроков их достижения</t>
  </si>
  <si>
    <t>...</t>
  </si>
  <si>
    <t>2.</t>
  </si>
  <si>
    <t>Результат предоставления субсидии 2</t>
  </si>
  <si>
    <t>недостигнутые в отчетном периоде контрольные точки,</t>
  </si>
  <si>
    <t>Раздел II. Информация о достижении результатов</t>
  </si>
  <si>
    <t>предоставления субсидии</t>
  </si>
  <si>
    <t>Получатель субсидии</t>
  </si>
  <si>
    <t>Наименования результата предоставления субсидии, контрольной точки &lt;5&gt;</t>
  </si>
  <si>
    <t>Код результата предоставления субсидии, контрольной точки &lt;5&gt;</t>
  </si>
  <si>
    <t>Тип результата предоставления субсидии, контрольной точки &lt;5&gt;</t>
  </si>
  <si>
    <t>Единица измерения &lt;5&gt;</t>
  </si>
  <si>
    <t>Значение результата предоставления субсидии, контрольной точки &lt;5&gt;</t>
  </si>
  <si>
    <t>Срок достижения результата предоставления субсидии, контрольной точки &lt;5&gt;</t>
  </si>
  <si>
    <t>Размер субсидии, подлежащей предоставлению в текущем финансовом году &lt;5&gt;</t>
  </si>
  <si>
    <t>Объем обязательств, принятых в целях достижения результатов предоставления субсидии (недополученных доходов) в текущем финансовом году &lt;5&gt;</t>
  </si>
  <si>
    <t>наименование</t>
  </si>
  <si>
    <t>код по ОКЕИ</t>
  </si>
  <si>
    <t>плановое</t>
  </si>
  <si>
    <t>фактическое</t>
  </si>
  <si>
    <t>прогнозное с начала текущего финансового года</t>
  </si>
  <si>
    <t>не распределено</t>
  </si>
  <si>
    <t>плановый</t>
  </si>
  <si>
    <t>фактический/прогнозный</t>
  </si>
  <si>
    <t>нераспределенный, руб</t>
  </si>
  <si>
    <t>с даты заключения соглашения</t>
  </si>
  <si>
    <t>из них с начала текущего финансового года</t>
  </si>
  <si>
    <t>Финансовое управление администрации Артемовского городского округа</t>
  </si>
  <si>
    <t xml:space="preserve">Наименование структурного элемента муниципальной программы </t>
  </si>
  <si>
    <t>Частное образовательное учреждение дополнительного образования образовательный центр "Лингва-плюс"</t>
  </si>
  <si>
    <t>Оказание услуг по реализации дополнительных образовательных программ, включенных в реестр сертифицированных образовательных программ</t>
  </si>
  <si>
    <t>Результат предоставления субсидии: Оказание услуг по реализации дополнительных образовательных программ, включенных в реестр сертифицированных образовательных программ</t>
  </si>
  <si>
    <t>Контрольная точка: Услуга оказана 01.06.2023</t>
  </si>
  <si>
    <t>Оказание услуг (выполнение работ)</t>
  </si>
  <si>
    <t>Контрольная точка: Услуга оказана 01.07.2023</t>
  </si>
  <si>
    <t>Частное образовательное учреждение дополнительного профессионального образования"Формула успеха"</t>
  </si>
  <si>
    <t>Создание условий для функционирования и обеспечения системы персонифицированного финансирования дополнительного образования детей</t>
  </si>
  <si>
    <t>1.1</t>
  </si>
  <si>
    <t>1.1.1</t>
  </si>
  <si>
    <t>1.1.2</t>
  </si>
  <si>
    <t>1.1.3</t>
  </si>
  <si>
    <t>1.2</t>
  </si>
  <si>
    <t>1.3</t>
  </si>
  <si>
    <t>1.3.1</t>
  </si>
  <si>
    <t>1.3.2</t>
  </si>
  <si>
    <t>1.4</t>
  </si>
  <si>
    <t>1.4.1</t>
  </si>
  <si>
    <t>1.4.2</t>
  </si>
  <si>
    <t>достигнутые в отчетном периоде контрольные точки, в том числе:</t>
  </si>
  <si>
    <t>недостигнутые контрольные точки,в том числе:</t>
  </si>
  <si>
    <t>контрольные точки, достижение которых запланировано в течение трех месяцев, следующих за отчетным периодом,в том числе:</t>
  </si>
  <si>
    <t>человек</t>
  </si>
  <si>
    <t>Контрольная точка: Услуга оказана 01.02.2023</t>
  </si>
  <si>
    <t>Контрольная точка: Услуга оказана 01.03.2023</t>
  </si>
  <si>
    <t>Контрольная точка: Услуга оказана 01.04.2023</t>
  </si>
  <si>
    <t>Контрольная точка: Услуга оказана 01.05.2023</t>
  </si>
  <si>
    <r>
      <rPr>
        <b/>
        <sz val="11"/>
        <rFont val="Calibri"/>
        <family val="2"/>
        <charset val="204"/>
        <scheme val="minor"/>
      </rPr>
      <t xml:space="preserve">Результат предоставления субсидии: </t>
    </r>
    <r>
      <rPr>
        <sz val="11"/>
        <rFont val="Calibri"/>
        <family val="2"/>
        <charset val="204"/>
        <scheme val="minor"/>
      </rPr>
      <t>Оказание услуг по реализации дополнительных образовательных программ, включенных в реестр сертифицированных образовательных программ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</si>
  <si>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</si>
  <si>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</t>
  </si>
  <si>
    <t>Муниципальное бюджетное образовательное учреждение дополнительного образования "СЮТ" Артемовского городского округа</t>
  </si>
  <si>
    <t>Муниципальное бюджетное образовательное учреждение дополнительного образования "Феникс" Артемовского городского округа</t>
  </si>
  <si>
    <t>Муниципальное бюджетное образовательное учреждение дополнительного образованияЦТР и ГО Артемовского городского округа</t>
  </si>
  <si>
    <t>Муниципальное бюджетное образовательное учреждение дополнительного образования ЦТР и ГО Артемовского городского округа</t>
  </si>
  <si>
    <t>на "_01_" __07___ 2023__ г.</t>
  </si>
  <si>
    <t xml:space="preserve">распределенный по получателям субсидии, руб. </t>
  </si>
  <si>
    <t>обязательств, руб.</t>
  </si>
  <si>
    <t xml:space="preserve">денежных обязательств, руб. </t>
  </si>
  <si>
    <t xml:space="preserve">Субсидия на финансовое обеспечение затрат поставщиков образовательных услуг в связи с оказанием ими образовательных услуг детям, использующим для обучения сертификаты дополнительного образования Артемовского городского округа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</si>
</sst>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0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justify" vertical="center"/>
    </xf>
    <xf numFmtId="0" fontId="4" fillId="0" borderId="3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 indent="2"/>
    </xf>
    <xf numFmtId="0" fontId="7" fillId="0" borderId="0" xfId="0" applyFont="1"/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14" fontId="4" fillId="0" borderId="3" xfId="0" applyNumberFormat="1" applyFont="1" applyBorder="1" applyAlignment="1">
      <alignment vertical="center" wrapText="1"/>
    </xf>
    <xf numFmtId="49" fontId="2" fillId="0" borderId="11" xfId="0" applyNumberFormat="1" applyFont="1" applyBorder="1" applyAlignment="1">
      <alignment horizontal="right" vertical="center" wrapText="1"/>
    </xf>
    <xf numFmtId="0" fontId="9" fillId="0" borderId="11" xfId="0" applyFont="1" applyBorder="1" applyAlignment="1">
      <alignment horizontal="left" vertical="center" wrapText="1" indent="2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 indent="2"/>
    </xf>
    <xf numFmtId="0" fontId="10" fillId="0" borderId="0" xfId="0" applyFont="1"/>
    <xf numFmtId="0" fontId="9" fillId="0" borderId="3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14" fontId="4" fillId="2" borderId="3" xfId="0" applyNumberFormat="1" applyFont="1" applyFill="1" applyBorder="1" applyAlignment="1">
      <alignment vertical="center" wrapText="1"/>
    </xf>
    <xf numFmtId="0" fontId="0" fillId="2" borderId="0" xfId="0" applyFill="1"/>
    <xf numFmtId="0" fontId="7" fillId="0" borderId="3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vertical="center" wrapText="1"/>
    </xf>
    <xf numFmtId="14" fontId="7" fillId="2" borderId="3" xfId="0" applyNumberFormat="1" applyFont="1" applyFill="1" applyBorder="1" applyAlignment="1">
      <alignment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10" fillId="0" borderId="0" xfId="0" applyNumberFormat="1" applyFont="1"/>
    <xf numFmtId="0" fontId="4" fillId="0" borderId="1" xfId="0" applyFont="1" applyBorder="1" applyAlignment="1">
      <alignment vertical="center" wrapText="1"/>
    </xf>
    <xf numFmtId="14" fontId="4" fillId="0" borderId="6" xfId="0" applyNumberFormat="1" applyFont="1" applyBorder="1" applyAlignment="1">
      <alignment horizontal="right" vertical="center" wrapText="1"/>
    </xf>
    <xf numFmtId="16" fontId="4" fillId="0" borderId="6" xfId="0" applyNumberFormat="1" applyFont="1" applyBorder="1" applyAlignment="1">
      <alignment horizontal="righ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49" fontId="2" fillId="4" borderId="11" xfId="0" applyNumberFormat="1" applyFont="1" applyFill="1" applyBorder="1" applyAlignment="1">
      <alignment horizontal="right" vertical="center" wrapText="1"/>
    </xf>
    <xf numFmtId="0" fontId="1" fillId="4" borderId="11" xfId="0" applyFont="1" applyFill="1" applyBorder="1" applyAlignment="1">
      <alignment horizontal="left" vertical="center" wrapText="1" indent="2"/>
    </xf>
    <xf numFmtId="0" fontId="7" fillId="4" borderId="11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7" fillId="0" borderId="2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3" fillId="0" borderId="1" xfId="1" applyFont="1" applyBorder="1" applyAlignment="1">
      <alignment horizontal="right" vertical="center" wrapText="1"/>
    </xf>
    <xf numFmtId="0" fontId="7" fillId="0" borderId="4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0" xfId="1" applyFont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3" borderId="11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14" fontId="4" fillId="3" borderId="3" xfId="0" applyNumberFormat="1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49" fontId="7" fillId="4" borderId="11" xfId="0" applyNumberFormat="1" applyFont="1" applyFill="1" applyBorder="1" applyAlignment="1">
      <alignment horizontal="right" vertical="center" wrapText="1"/>
    </xf>
    <xf numFmtId="0" fontId="12" fillId="4" borderId="11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49" fontId="2" fillId="4" borderId="11" xfId="0" applyNumberFormat="1" applyFont="1" applyFill="1" applyBorder="1" applyAlignment="1">
      <alignment horizontal="right" vertical="center" wrapText="1"/>
    </xf>
    <xf numFmtId="49" fontId="4" fillId="4" borderId="11" xfId="0" applyNumberFormat="1" applyFont="1" applyFill="1" applyBorder="1" applyAlignment="1">
      <alignment horizontal="right" vertical="center" wrapText="1"/>
    </xf>
    <xf numFmtId="0" fontId="9" fillId="4" borderId="11" xfId="0" applyFont="1" applyFill="1" applyBorder="1" applyAlignment="1">
      <alignment vertical="center" wrapText="1"/>
    </xf>
    <xf numFmtId="0" fontId="0" fillId="4" borderId="11" xfId="0" applyFill="1" applyBorder="1" applyAlignment="1">
      <alignment vertical="center" wrapText="1"/>
    </xf>
    <xf numFmtId="0" fontId="4" fillId="4" borderId="11" xfId="0" applyFont="1" applyFill="1" applyBorder="1" applyAlignment="1">
      <alignment vertical="center" wrapText="1"/>
    </xf>
    <xf numFmtId="14" fontId="4" fillId="0" borderId="5" xfId="0" applyNumberFormat="1" applyFont="1" applyBorder="1" applyAlignment="1">
      <alignment horizontal="right" vertical="center" wrapText="1"/>
    </xf>
    <xf numFmtId="14" fontId="4" fillId="0" borderId="6" xfId="0" applyNumberFormat="1" applyFont="1" applyBorder="1" applyAlignment="1">
      <alignment horizontal="right" vertical="center" wrapText="1"/>
    </xf>
    <xf numFmtId="0" fontId="0" fillId="4" borderId="11" xfId="0" applyFill="1" applyBorder="1" applyAlignment="1">
      <alignment horizontal="right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16" fontId="4" fillId="0" borderId="5" xfId="0" applyNumberFormat="1" applyFont="1" applyBorder="1" applyAlignment="1">
      <alignment horizontal="right" vertical="center" wrapText="1"/>
    </xf>
    <xf numFmtId="16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ECD8F93C1760D5DFB04EC0D0E5B1E0AA47B238E9C17FFCB25818CC3C4D19B4BF3DFA842C27C4B20CC7FE83EC6329O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tabSelected="1" zoomScale="70" zoomScaleNormal="70" workbookViewId="0">
      <selection activeCell="M10" sqref="M10"/>
    </sheetView>
  </sheetViews>
  <sheetFormatPr defaultRowHeight="15" x14ac:dyDescent="0.25"/>
  <cols>
    <col min="1" max="1" width="54.7109375" customWidth="1"/>
    <col min="2" max="2" width="46" customWidth="1"/>
    <col min="3" max="3" width="17.85546875" customWidth="1"/>
    <col min="4" max="4" width="11.42578125" customWidth="1"/>
    <col min="5" max="5" width="12.140625" customWidth="1"/>
    <col min="11" max="11" width="11.42578125" customWidth="1"/>
    <col min="13" max="13" width="12.42578125" customWidth="1"/>
    <col min="14" max="14" width="10.7109375" customWidth="1"/>
    <col min="15" max="15" width="13.7109375" customWidth="1"/>
    <col min="16" max="16" width="12.28515625" customWidth="1"/>
    <col min="17" max="17" width="13.28515625" customWidth="1"/>
    <col min="18" max="18" width="13.7109375" customWidth="1"/>
    <col min="19" max="19" width="26.140625" customWidth="1"/>
    <col min="20" max="20" width="19.42578125" customWidth="1"/>
  </cols>
  <sheetData>
    <row r="1" spans="1:7" x14ac:dyDescent="0.25">
      <c r="A1" s="1" t="s">
        <v>0</v>
      </c>
    </row>
    <row r="2" spans="1:7" x14ac:dyDescent="0.25">
      <c r="A2" s="47" t="s">
        <v>1</v>
      </c>
      <c r="B2" s="9"/>
      <c r="C2" s="9"/>
      <c r="D2" s="9"/>
      <c r="E2" s="9"/>
      <c r="F2" s="9"/>
      <c r="G2" s="9"/>
    </row>
    <row r="3" spans="1:7" ht="15.75" thickBot="1" x14ac:dyDescent="0.3">
      <c r="A3" s="48"/>
      <c r="B3" s="9"/>
      <c r="C3" s="9"/>
      <c r="D3" s="9"/>
      <c r="E3" s="9"/>
      <c r="F3" s="9"/>
      <c r="G3" s="9"/>
    </row>
    <row r="4" spans="1:7" ht="15.75" thickBot="1" x14ac:dyDescent="0.3">
      <c r="A4" s="74"/>
      <c r="B4" s="74"/>
      <c r="C4" s="74"/>
      <c r="D4" s="75"/>
      <c r="E4" s="49" t="s">
        <v>2</v>
      </c>
      <c r="F4" s="9"/>
      <c r="G4" s="9"/>
    </row>
    <row r="5" spans="1:7" x14ac:dyDescent="0.25">
      <c r="A5" s="74"/>
      <c r="B5" s="50" t="s">
        <v>3</v>
      </c>
      <c r="C5" s="74"/>
      <c r="D5" s="76" t="s">
        <v>4</v>
      </c>
      <c r="E5" s="77"/>
      <c r="F5" s="9"/>
      <c r="G5" s="9"/>
    </row>
    <row r="6" spans="1:7" ht="15.75" thickBot="1" x14ac:dyDescent="0.3">
      <c r="A6" s="74"/>
      <c r="B6" s="50" t="s">
        <v>90</v>
      </c>
      <c r="C6" s="74"/>
      <c r="D6" s="76"/>
      <c r="E6" s="78"/>
      <c r="F6" s="9"/>
      <c r="G6" s="9"/>
    </row>
    <row r="7" spans="1:7" ht="15.75" thickBot="1" x14ac:dyDescent="0.3">
      <c r="A7" s="51"/>
      <c r="B7" s="51"/>
      <c r="C7" s="51"/>
      <c r="D7" s="52" t="s">
        <v>5</v>
      </c>
      <c r="E7" s="42">
        <v>45122</v>
      </c>
      <c r="F7" s="9"/>
      <c r="G7" s="9"/>
    </row>
    <row r="8" spans="1:7" ht="45.75" thickBot="1" x14ac:dyDescent="0.3">
      <c r="A8" s="51" t="s">
        <v>6</v>
      </c>
      <c r="B8" s="53" t="s">
        <v>54</v>
      </c>
      <c r="C8" s="51"/>
      <c r="D8" s="54" t="s">
        <v>7</v>
      </c>
      <c r="E8" s="25"/>
      <c r="F8" s="9"/>
      <c r="G8" s="9"/>
    </row>
    <row r="9" spans="1:7" ht="60.75" thickBot="1" x14ac:dyDescent="0.3">
      <c r="A9" s="55" t="s">
        <v>55</v>
      </c>
      <c r="B9" s="53" t="s">
        <v>63</v>
      </c>
      <c r="C9" s="51"/>
      <c r="D9" s="52" t="s">
        <v>8</v>
      </c>
      <c r="E9" s="25">
        <v>26</v>
      </c>
      <c r="F9" s="9"/>
      <c r="G9" s="9"/>
    </row>
    <row r="10" spans="1:7" ht="121.5" customHeight="1" thickBot="1" x14ac:dyDescent="0.3">
      <c r="A10" s="51" t="s">
        <v>9</v>
      </c>
      <c r="B10" s="56" t="s">
        <v>94</v>
      </c>
      <c r="C10" s="51"/>
      <c r="D10" s="52" t="s">
        <v>10</v>
      </c>
      <c r="E10" s="25">
        <v>60151</v>
      </c>
      <c r="F10" s="9"/>
      <c r="G10" s="9"/>
    </row>
    <row r="11" spans="1:7" ht="15.75" thickBot="1" x14ac:dyDescent="0.3">
      <c r="A11" s="51" t="s">
        <v>11</v>
      </c>
      <c r="B11" s="53"/>
      <c r="C11" s="51"/>
      <c r="D11" s="57"/>
      <c r="E11" s="25"/>
      <c r="F11" s="9"/>
      <c r="G11" s="9"/>
    </row>
    <row r="12" spans="1:7" x14ac:dyDescent="0.25">
      <c r="A12" s="48"/>
      <c r="B12" s="9"/>
      <c r="C12" s="9"/>
      <c r="D12" s="9"/>
      <c r="E12" s="9"/>
      <c r="F12" s="9"/>
      <c r="G12" s="9"/>
    </row>
    <row r="13" spans="1:7" x14ac:dyDescent="0.25">
      <c r="A13" s="47" t="s">
        <v>12</v>
      </c>
      <c r="B13" s="9"/>
      <c r="C13" s="9"/>
      <c r="D13" s="9"/>
      <c r="E13" s="9"/>
      <c r="F13" s="9"/>
      <c r="G13" s="9"/>
    </row>
    <row r="14" spans="1:7" x14ac:dyDescent="0.25">
      <c r="A14" s="47" t="s">
        <v>13</v>
      </c>
      <c r="B14" s="9"/>
      <c r="C14" s="9"/>
      <c r="D14" s="9"/>
      <c r="E14" s="9"/>
      <c r="F14" s="9"/>
      <c r="G14" s="9"/>
    </row>
    <row r="15" spans="1:7" ht="15.75" thickBot="1" x14ac:dyDescent="0.3">
      <c r="A15" s="48"/>
      <c r="B15" s="9"/>
      <c r="C15" s="9"/>
      <c r="D15" s="9"/>
      <c r="E15" s="9"/>
      <c r="F15" s="9"/>
      <c r="G15" s="9"/>
    </row>
    <row r="16" spans="1:7" ht="15.75" thickBot="1" x14ac:dyDescent="0.3">
      <c r="A16" s="58" t="s">
        <v>14</v>
      </c>
      <c r="B16" s="40" t="s">
        <v>15</v>
      </c>
      <c r="C16" s="59" t="s">
        <v>16</v>
      </c>
      <c r="D16" s="9"/>
      <c r="E16" s="9"/>
      <c r="F16" s="9"/>
      <c r="G16" s="9"/>
    </row>
    <row r="17" spans="1:7" x14ac:dyDescent="0.25">
      <c r="A17" s="39">
        <v>1</v>
      </c>
      <c r="B17" s="60">
        <v>2</v>
      </c>
      <c r="C17" s="60">
        <v>3</v>
      </c>
      <c r="D17" s="9"/>
      <c r="E17" s="9"/>
      <c r="F17" s="9"/>
      <c r="G17" s="9"/>
    </row>
    <row r="18" spans="1:7" ht="60" x14ac:dyDescent="0.25">
      <c r="A18" s="61">
        <v>1</v>
      </c>
      <c r="B18" s="43" t="s">
        <v>57</v>
      </c>
      <c r="C18" s="29" t="s">
        <v>17</v>
      </c>
      <c r="D18" s="9"/>
      <c r="E18" s="9"/>
      <c r="F18" s="9"/>
      <c r="G18" s="9"/>
    </row>
    <row r="19" spans="1:7" x14ac:dyDescent="0.25">
      <c r="A19" s="71" t="s">
        <v>64</v>
      </c>
      <c r="B19" s="72" t="s">
        <v>75</v>
      </c>
      <c r="C19" s="73">
        <f>C21+C22+C23</f>
        <v>30</v>
      </c>
      <c r="D19" s="9"/>
      <c r="E19" s="9"/>
      <c r="F19" s="9"/>
      <c r="G19" s="9"/>
    </row>
    <row r="20" spans="1:7" x14ac:dyDescent="0.25">
      <c r="A20" s="71"/>
      <c r="B20" s="73"/>
      <c r="C20" s="73"/>
      <c r="D20" s="9"/>
      <c r="E20" s="9"/>
      <c r="F20" s="9"/>
      <c r="G20" s="9"/>
    </row>
    <row r="21" spans="1:7" ht="30" x14ac:dyDescent="0.25">
      <c r="A21" s="13" t="s">
        <v>65</v>
      </c>
      <c r="B21" s="14" t="s">
        <v>20</v>
      </c>
      <c r="C21" s="15">
        <v>30</v>
      </c>
    </row>
    <row r="22" spans="1:7" ht="30" x14ac:dyDescent="0.25">
      <c r="A22" s="13" t="s">
        <v>66</v>
      </c>
      <c r="B22" s="14" t="s">
        <v>21</v>
      </c>
      <c r="C22" s="15">
        <v>0</v>
      </c>
    </row>
    <row r="23" spans="1:7" ht="30" customHeight="1" x14ac:dyDescent="0.25">
      <c r="A23" s="13" t="s">
        <v>67</v>
      </c>
      <c r="B23" s="16" t="s">
        <v>22</v>
      </c>
      <c r="C23" s="15">
        <v>0</v>
      </c>
    </row>
    <row r="24" spans="1:7" ht="30" x14ac:dyDescent="0.25">
      <c r="A24" s="44" t="s">
        <v>68</v>
      </c>
      <c r="B24" s="45" t="s">
        <v>23</v>
      </c>
      <c r="C24" s="46">
        <v>0</v>
      </c>
    </row>
    <row r="25" spans="1:7" ht="21.75" customHeight="1" x14ac:dyDescent="0.25">
      <c r="A25" s="79" t="s">
        <v>69</v>
      </c>
      <c r="B25" s="81" t="s">
        <v>76</v>
      </c>
      <c r="C25" s="83">
        <f>C27+C28</f>
        <v>0</v>
      </c>
    </row>
    <row r="26" spans="1:7" x14ac:dyDescent="0.25">
      <c r="A26" s="80"/>
      <c r="B26" s="82"/>
      <c r="C26" s="83"/>
    </row>
    <row r="27" spans="1:7" ht="30.75" thickBot="1" x14ac:dyDescent="0.3">
      <c r="A27" s="13" t="s">
        <v>70</v>
      </c>
      <c r="B27" s="16" t="s">
        <v>24</v>
      </c>
      <c r="C27" s="15">
        <v>0</v>
      </c>
    </row>
    <row r="28" spans="1:7" ht="30" x14ac:dyDescent="0.25">
      <c r="A28" s="13" t="s">
        <v>71</v>
      </c>
      <c r="B28" s="16" t="s">
        <v>20</v>
      </c>
      <c r="C28" s="15">
        <v>0</v>
      </c>
      <c r="E28" s="84"/>
    </row>
    <row r="29" spans="1:7" ht="15.75" thickBot="1" x14ac:dyDescent="0.3">
      <c r="A29" s="79" t="s">
        <v>72</v>
      </c>
      <c r="B29" s="81" t="s">
        <v>77</v>
      </c>
      <c r="C29" s="83">
        <f>C31+C32</f>
        <v>0</v>
      </c>
      <c r="E29" s="85"/>
    </row>
    <row r="30" spans="1:7" ht="36.75" customHeight="1" x14ac:dyDescent="0.25">
      <c r="A30" s="86"/>
      <c r="B30" s="82"/>
      <c r="C30" s="83"/>
      <c r="D30" s="17"/>
    </row>
    <row r="31" spans="1:7" ht="30" x14ac:dyDescent="0.25">
      <c r="A31" s="13" t="s">
        <v>73</v>
      </c>
      <c r="B31" s="16" t="s">
        <v>26</v>
      </c>
      <c r="C31" s="15">
        <v>0</v>
      </c>
    </row>
    <row r="32" spans="1:7" ht="30" x14ac:dyDescent="0.25">
      <c r="A32" s="13" t="s">
        <v>74</v>
      </c>
      <c r="B32" s="16" t="s">
        <v>27</v>
      </c>
      <c r="C32" s="15">
        <v>0</v>
      </c>
    </row>
    <row r="33" spans="1:3" ht="15.75" hidden="1" thickBot="1" x14ac:dyDescent="0.3">
      <c r="A33" s="7" t="s">
        <v>28</v>
      </c>
      <c r="B33" s="4" t="s">
        <v>28</v>
      </c>
      <c r="C33" s="6" t="s">
        <v>28</v>
      </c>
    </row>
    <row r="34" spans="1:3" ht="15.75" hidden="1" thickBot="1" x14ac:dyDescent="0.3">
      <c r="A34" s="7" t="s">
        <v>29</v>
      </c>
      <c r="B34" s="4" t="s">
        <v>30</v>
      </c>
      <c r="C34" s="6" t="s">
        <v>17</v>
      </c>
    </row>
    <row r="35" spans="1:3" ht="30" hidden="1" x14ac:dyDescent="0.25">
      <c r="A35" s="90">
        <v>44928</v>
      </c>
      <c r="B35" s="36" t="s">
        <v>18</v>
      </c>
      <c r="C35" s="92"/>
    </row>
    <row r="36" spans="1:3" ht="15.75" hidden="1" thickBot="1" x14ac:dyDescent="0.3">
      <c r="A36" s="91"/>
      <c r="B36" s="4" t="s">
        <v>19</v>
      </c>
      <c r="C36" s="93"/>
    </row>
    <row r="37" spans="1:3" ht="30.75" hidden="1" thickBot="1" x14ac:dyDescent="0.3">
      <c r="A37" s="37">
        <v>36893</v>
      </c>
      <c r="B37" s="8" t="s">
        <v>20</v>
      </c>
      <c r="C37" s="4"/>
    </row>
    <row r="38" spans="1:3" ht="30.75" hidden="1" thickBot="1" x14ac:dyDescent="0.3">
      <c r="A38" s="37">
        <v>37258</v>
      </c>
      <c r="B38" s="8" t="s">
        <v>21</v>
      </c>
      <c r="C38" s="4"/>
    </row>
    <row r="39" spans="1:3" ht="15.75" hidden="1" thickBot="1" x14ac:dyDescent="0.3">
      <c r="A39" s="37">
        <v>37623</v>
      </c>
      <c r="B39" s="8" t="s">
        <v>22</v>
      </c>
      <c r="C39" s="4"/>
    </row>
    <row r="40" spans="1:3" ht="30.75" hidden="1" thickBot="1" x14ac:dyDescent="0.3">
      <c r="A40" s="38">
        <v>44959</v>
      </c>
      <c r="B40" s="4" t="s">
        <v>23</v>
      </c>
      <c r="C40" s="4"/>
    </row>
    <row r="41" spans="1:3" ht="30" hidden="1" x14ac:dyDescent="0.25">
      <c r="A41" s="90">
        <v>44987</v>
      </c>
      <c r="B41" s="36" t="s">
        <v>31</v>
      </c>
      <c r="C41" s="92"/>
    </row>
    <row r="42" spans="1:3" ht="15.75" hidden="1" thickBot="1" x14ac:dyDescent="0.3">
      <c r="A42" s="91"/>
      <c r="B42" s="4" t="s">
        <v>19</v>
      </c>
      <c r="C42" s="93"/>
    </row>
    <row r="43" spans="1:3" ht="30.75" hidden="1" thickBot="1" x14ac:dyDescent="0.3">
      <c r="A43" s="37">
        <v>36952</v>
      </c>
      <c r="B43" s="8" t="s">
        <v>24</v>
      </c>
      <c r="C43" s="4"/>
    </row>
    <row r="44" spans="1:3" ht="30.75" hidden="1" thickBot="1" x14ac:dyDescent="0.3">
      <c r="A44" s="37">
        <v>37317</v>
      </c>
      <c r="B44" s="8" t="s">
        <v>20</v>
      </c>
      <c r="C44" s="4"/>
    </row>
    <row r="45" spans="1:3" ht="45" hidden="1" x14ac:dyDescent="0.25">
      <c r="A45" s="90">
        <v>45018</v>
      </c>
      <c r="B45" s="36" t="s">
        <v>25</v>
      </c>
      <c r="C45" s="92"/>
    </row>
    <row r="46" spans="1:3" ht="15.75" hidden="1" thickBot="1" x14ac:dyDescent="0.3">
      <c r="A46" s="91"/>
      <c r="B46" s="4" t="s">
        <v>19</v>
      </c>
      <c r="C46" s="93"/>
    </row>
    <row r="47" spans="1:3" ht="30.75" hidden="1" thickBot="1" x14ac:dyDescent="0.3">
      <c r="A47" s="37">
        <v>36983</v>
      </c>
      <c r="B47" s="8" t="s">
        <v>26</v>
      </c>
      <c r="C47" s="4"/>
    </row>
    <row r="48" spans="1:3" ht="30.75" hidden="1" thickBot="1" x14ac:dyDescent="0.3">
      <c r="A48" s="37">
        <v>37348</v>
      </c>
      <c r="B48" s="8" t="s">
        <v>27</v>
      </c>
      <c r="C48" s="4"/>
    </row>
    <row r="49" spans="1:22" x14ac:dyDescent="0.25">
      <c r="A49" s="3"/>
    </row>
    <row r="50" spans="1:22" x14ac:dyDescent="0.25">
      <c r="A50" s="1" t="s">
        <v>32</v>
      </c>
    </row>
    <row r="51" spans="1:22" x14ac:dyDescent="0.25">
      <c r="A51" s="1" t="s">
        <v>33</v>
      </c>
    </row>
    <row r="52" spans="1:22" x14ac:dyDescent="0.25">
      <c r="A52" s="3"/>
    </row>
    <row r="53" spans="1:22" ht="15.75" thickBot="1" x14ac:dyDescent="0.3">
      <c r="A53" s="2"/>
    </row>
    <row r="54" spans="1:22" s="9" customFormat="1" ht="193.5" customHeight="1" thickBot="1" x14ac:dyDescent="0.3">
      <c r="A54" s="98" t="s">
        <v>34</v>
      </c>
      <c r="B54" s="100" t="s">
        <v>35</v>
      </c>
      <c r="C54" s="100" t="s">
        <v>36</v>
      </c>
      <c r="D54" s="100" t="s">
        <v>37</v>
      </c>
      <c r="E54" s="96" t="s">
        <v>38</v>
      </c>
      <c r="F54" s="97"/>
      <c r="G54" s="87" t="s">
        <v>39</v>
      </c>
      <c r="H54" s="88"/>
      <c r="I54" s="88"/>
      <c r="J54" s="88"/>
      <c r="K54" s="88"/>
      <c r="L54" s="89"/>
      <c r="M54" s="96" t="s">
        <v>40</v>
      </c>
      <c r="N54" s="97"/>
      <c r="O54" s="96" t="s">
        <v>41</v>
      </c>
      <c r="P54" s="97"/>
      <c r="Q54" s="96" t="s">
        <v>42</v>
      </c>
      <c r="R54" s="97"/>
    </row>
    <row r="55" spans="1:22" s="9" customFormat="1" ht="15.75" thickBot="1" x14ac:dyDescent="0.3">
      <c r="A55" s="106"/>
      <c r="B55" s="107"/>
      <c r="C55" s="107"/>
      <c r="D55" s="107"/>
      <c r="E55" s="98" t="s">
        <v>43</v>
      </c>
      <c r="F55" s="100" t="s">
        <v>44</v>
      </c>
      <c r="G55" s="102" t="s">
        <v>45</v>
      </c>
      <c r="H55" s="103"/>
      <c r="I55" s="102" t="s">
        <v>46</v>
      </c>
      <c r="J55" s="103"/>
      <c r="K55" s="104" t="s">
        <v>47</v>
      </c>
      <c r="L55" s="104" t="s">
        <v>48</v>
      </c>
      <c r="M55" s="98" t="s">
        <v>49</v>
      </c>
      <c r="N55" s="98" t="s">
        <v>50</v>
      </c>
      <c r="O55" s="104" t="s">
        <v>91</v>
      </c>
      <c r="P55" s="104" t="s">
        <v>51</v>
      </c>
      <c r="Q55" s="104" t="s">
        <v>92</v>
      </c>
      <c r="R55" s="104" t="s">
        <v>93</v>
      </c>
    </row>
    <row r="56" spans="1:22" s="9" customFormat="1" ht="163.5" customHeight="1" thickBot="1" x14ac:dyDescent="0.3">
      <c r="A56" s="99"/>
      <c r="B56" s="101"/>
      <c r="C56" s="101"/>
      <c r="D56" s="101"/>
      <c r="E56" s="99"/>
      <c r="F56" s="101"/>
      <c r="G56" s="31" t="s">
        <v>52</v>
      </c>
      <c r="H56" s="31" t="s">
        <v>53</v>
      </c>
      <c r="I56" s="31" t="s">
        <v>52</v>
      </c>
      <c r="J56" s="31" t="s">
        <v>53</v>
      </c>
      <c r="K56" s="105"/>
      <c r="L56" s="105"/>
      <c r="M56" s="99"/>
      <c r="N56" s="99"/>
      <c r="O56" s="105"/>
      <c r="P56" s="105"/>
      <c r="Q56" s="105"/>
      <c r="R56" s="105"/>
      <c r="V56" s="9" t="s">
        <v>84</v>
      </c>
    </row>
    <row r="57" spans="1:22" ht="15.75" thickBot="1" x14ac:dyDescent="0.3">
      <c r="A57" s="5">
        <v>1</v>
      </c>
      <c r="B57" s="6">
        <v>2</v>
      </c>
      <c r="C57" s="6">
        <v>3</v>
      </c>
      <c r="D57" s="6">
        <v>4</v>
      </c>
      <c r="E57" s="6">
        <v>5</v>
      </c>
      <c r="F57" s="6">
        <v>6</v>
      </c>
      <c r="G57" s="21">
        <v>7</v>
      </c>
      <c r="H57" s="21">
        <v>8</v>
      </c>
      <c r="I57" s="21">
        <v>9</v>
      </c>
      <c r="J57" s="21">
        <v>10</v>
      </c>
      <c r="K57" s="21">
        <v>11</v>
      </c>
      <c r="L57" s="21">
        <v>12</v>
      </c>
      <c r="M57" s="6">
        <v>13</v>
      </c>
      <c r="N57" s="6">
        <v>14</v>
      </c>
      <c r="O57" s="21">
        <v>15</v>
      </c>
      <c r="P57" s="21">
        <v>16</v>
      </c>
      <c r="Q57" s="21">
        <v>17</v>
      </c>
      <c r="R57" s="21">
        <v>18</v>
      </c>
    </row>
    <row r="58" spans="1:22" ht="90" customHeight="1" thickBot="1" x14ac:dyDescent="0.3">
      <c r="A58" s="94" t="s">
        <v>83</v>
      </c>
      <c r="B58" s="95"/>
      <c r="C58" s="11"/>
      <c r="D58" s="69" t="s">
        <v>60</v>
      </c>
      <c r="E58" s="70" t="s">
        <v>78</v>
      </c>
      <c r="F58" s="20">
        <v>792</v>
      </c>
      <c r="G58" s="27">
        <f>G59+G60+G61+G62+G63</f>
        <v>1001</v>
      </c>
      <c r="H58" s="27">
        <f>H59+H60+H61+H62+H63</f>
        <v>257</v>
      </c>
      <c r="I58" s="27">
        <f t="shared" ref="I58:J58" si="0">I59+I60+I61+I62+I63</f>
        <v>988</v>
      </c>
      <c r="J58" s="27">
        <f t="shared" si="0"/>
        <v>257</v>
      </c>
      <c r="K58" s="27"/>
      <c r="L58" s="27">
        <v>0</v>
      </c>
      <c r="M58" s="31" t="s">
        <v>17</v>
      </c>
      <c r="N58" s="31" t="s">
        <v>17</v>
      </c>
      <c r="O58" s="32">
        <f t="shared" ref="O58" si="1">O59+O60+O61+O62+O63</f>
        <v>5575915.6100000003</v>
      </c>
      <c r="P58" s="32">
        <f>8725136-O58</f>
        <v>3149220.3899999997</v>
      </c>
      <c r="Q58" s="32">
        <f>Q59+Q60+Q61+Q62+Q63</f>
        <v>5575915.6100000003</v>
      </c>
      <c r="R58" s="32">
        <f>R59+R60+R61+R62+R63</f>
        <v>3612026.48</v>
      </c>
      <c r="T58" s="35"/>
      <c r="U58" s="17"/>
    </row>
    <row r="59" spans="1:22" ht="77.25" customHeight="1" thickBot="1" x14ac:dyDescent="0.3">
      <c r="A59" s="29" t="s">
        <v>56</v>
      </c>
      <c r="B59" s="30" t="s">
        <v>58</v>
      </c>
      <c r="C59" s="28"/>
      <c r="D59" s="21"/>
      <c r="E59" s="70" t="s">
        <v>78</v>
      </c>
      <c r="F59" s="20">
        <v>792</v>
      </c>
      <c r="G59" s="27">
        <v>402</v>
      </c>
      <c r="H59" s="27">
        <f>H70</f>
        <v>248</v>
      </c>
      <c r="I59" s="27">
        <v>389</v>
      </c>
      <c r="J59" s="27">
        <f>J70</f>
        <v>248</v>
      </c>
      <c r="K59" s="27"/>
      <c r="L59" s="31" t="s">
        <v>17</v>
      </c>
      <c r="M59" s="33">
        <v>45170</v>
      </c>
      <c r="N59" s="33">
        <v>45108</v>
      </c>
      <c r="O59" s="32">
        <v>1660441.49</v>
      </c>
      <c r="P59" s="34"/>
      <c r="Q59" s="32">
        <f>O59</f>
        <v>1660441.49</v>
      </c>
      <c r="R59" s="32">
        <v>1312126.47</v>
      </c>
    </row>
    <row r="60" spans="1:22" ht="75.75" customHeight="1" thickBot="1" x14ac:dyDescent="0.3">
      <c r="A60" s="29" t="s">
        <v>62</v>
      </c>
      <c r="B60" s="30" t="s">
        <v>58</v>
      </c>
      <c r="C60" s="28"/>
      <c r="D60" s="21" t="s">
        <v>17</v>
      </c>
      <c r="E60" s="70" t="s">
        <v>78</v>
      </c>
      <c r="F60" s="20">
        <v>792</v>
      </c>
      <c r="G60" s="27">
        <v>183</v>
      </c>
      <c r="H60" s="27">
        <f>H76</f>
        <v>9</v>
      </c>
      <c r="I60" s="27">
        <v>183</v>
      </c>
      <c r="J60" s="27">
        <f>J76</f>
        <v>9</v>
      </c>
      <c r="K60" s="27"/>
      <c r="L60" s="31" t="s">
        <v>17</v>
      </c>
      <c r="M60" s="33">
        <v>45170</v>
      </c>
      <c r="N60" s="33">
        <v>45108</v>
      </c>
      <c r="O60" s="32">
        <f>1498932.79+30000+70000</f>
        <v>1598932.79</v>
      </c>
      <c r="P60" s="31"/>
      <c r="Q60" s="32">
        <f>O60</f>
        <v>1598932.79</v>
      </c>
      <c r="R60" s="32">
        <f>870343.08+35000</f>
        <v>905343.08</v>
      </c>
      <c r="T60" t="s">
        <v>85</v>
      </c>
    </row>
    <row r="61" spans="1:22" ht="75.75" customHeight="1" thickBot="1" x14ac:dyDescent="0.3">
      <c r="A61" s="29" t="s">
        <v>86</v>
      </c>
      <c r="B61" s="29" t="s">
        <v>58</v>
      </c>
      <c r="C61" s="28"/>
      <c r="D61" s="21" t="s">
        <v>17</v>
      </c>
      <c r="E61" s="70" t="s">
        <v>78</v>
      </c>
      <c r="F61" s="20">
        <v>792</v>
      </c>
      <c r="G61" s="27">
        <v>45</v>
      </c>
      <c r="H61" s="27">
        <f>H82</f>
        <v>0</v>
      </c>
      <c r="I61" s="27">
        <v>45</v>
      </c>
      <c r="J61" s="27">
        <f>J82</f>
        <v>0</v>
      </c>
      <c r="K61" s="27"/>
      <c r="L61" s="31"/>
      <c r="M61" s="33">
        <v>45170</v>
      </c>
      <c r="N61" s="33">
        <v>45108</v>
      </c>
      <c r="O61" s="32">
        <v>271483.84999999998</v>
      </c>
      <c r="P61" s="31"/>
      <c r="Q61" s="32">
        <f>O61</f>
        <v>271483.84999999998</v>
      </c>
      <c r="R61" s="32">
        <v>164515.25</v>
      </c>
    </row>
    <row r="62" spans="1:22" ht="75.75" customHeight="1" thickBot="1" x14ac:dyDescent="0.3">
      <c r="A62" s="29" t="s">
        <v>87</v>
      </c>
      <c r="B62" s="29" t="s">
        <v>58</v>
      </c>
      <c r="C62" s="28"/>
      <c r="D62" s="21" t="s">
        <v>17</v>
      </c>
      <c r="E62" s="70" t="s">
        <v>78</v>
      </c>
      <c r="F62" s="20">
        <v>792</v>
      </c>
      <c r="G62" s="27">
        <v>142</v>
      </c>
      <c r="H62" s="27">
        <f>H88</f>
        <v>0</v>
      </c>
      <c r="I62" s="27">
        <v>142</v>
      </c>
      <c r="J62" s="27">
        <f>J88</f>
        <v>0</v>
      </c>
      <c r="K62" s="27"/>
      <c r="L62" s="31"/>
      <c r="M62" s="33">
        <v>45170</v>
      </c>
      <c r="N62" s="33">
        <v>45108</v>
      </c>
      <c r="O62" s="32">
        <v>837902.87</v>
      </c>
      <c r="P62" s="31"/>
      <c r="Q62" s="32">
        <f>O62</f>
        <v>837902.87</v>
      </c>
      <c r="R62" s="32">
        <v>504520.89</v>
      </c>
    </row>
    <row r="63" spans="1:22" ht="75.75" customHeight="1" thickBot="1" x14ac:dyDescent="0.3">
      <c r="A63" s="29" t="s">
        <v>89</v>
      </c>
      <c r="B63" s="29" t="s">
        <v>58</v>
      </c>
      <c r="C63" s="28"/>
      <c r="D63" s="21" t="s">
        <v>17</v>
      </c>
      <c r="E63" s="70" t="s">
        <v>78</v>
      </c>
      <c r="F63" s="20">
        <v>792</v>
      </c>
      <c r="G63" s="27">
        <v>229</v>
      </c>
      <c r="H63" s="27">
        <f>H94</f>
        <v>0</v>
      </c>
      <c r="I63" s="27">
        <v>229</v>
      </c>
      <c r="J63" s="27">
        <f>J94</f>
        <v>0</v>
      </c>
      <c r="K63" s="27"/>
      <c r="L63" s="31"/>
      <c r="M63" s="33">
        <v>45170</v>
      </c>
      <c r="N63" s="33">
        <v>45108</v>
      </c>
      <c r="O63" s="32">
        <v>1207154.6100000001</v>
      </c>
      <c r="P63" s="31"/>
      <c r="Q63" s="32">
        <v>1207154.6100000001</v>
      </c>
      <c r="R63" s="32">
        <v>725520.79</v>
      </c>
    </row>
    <row r="64" spans="1:22" s="24" customFormat="1" ht="15.75" thickBot="1" x14ac:dyDescent="0.3">
      <c r="A64" s="62"/>
      <c r="B64" s="63"/>
      <c r="C64" s="64"/>
      <c r="D64" s="65"/>
      <c r="E64" s="64"/>
      <c r="F64" s="64"/>
      <c r="G64" s="64"/>
      <c r="H64" s="66"/>
      <c r="I64" s="66"/>
      <c r="J64" s="66"/>
      <c r="K64" s="67"/>
      <c r="L64" s="65"/>
      <c r="M64" s="68"/>
      <c r="N64" s="67"/>
      <c r="O64" s="67"/>
      <c r="P64" s="65"/>
      <c r="Q64" s="64"/>
      <c r="R64" s="64"/>
    </row>
    <row r="65" spans="1:20" s="24" customFormat="1" ht="51.75" thickBot="1" x14ac:dyDescent="0.3">
      <c r="A65" s="19"/>
      <c r="B65" s="10" t="s">
        <v>79</v>
      </c>
      <c r="C65" s="20"/>
      <c r="D65" s="28" t="s">
        <v>60</v>
      </c>
      <c r="E65" s="18" t="s">
        <v>78</v>
      </c>
      <c r="F65" s="18">
        <v>792</v>
      </c>
      <c r="G65" s="6" t="s">
        <v>17</v>
      </c>
      <c r="H65" s="27">
        <v>60</v>
      </c>
      <c r="I65" s="10" t="s">
        <v>17</v>
      </c>
      <c r="J65" s="27">
        <v>60</v>
      </c>
      <c r="K65" s="22"/>
      <c r="L65" s="10" t="s">
        <v>17</v>
      </c>
      <c r="M65" s="23">
        <v>44958</v>
      </c>
      <c r="N65" s="23">
        <v>44958</v>
      </c>
      <c r="O65" s="6" t="s">
        <v>17</v>
      </c>
      <c r="P65" s="6" t="s">
        <v>17</v>
      </c>
      <c r="Q65" s="6" t="s">
        <v>17</v>
      </c>
      <c r="R65" s="6" t="s">
        <v>17</v>
      </c>
    </row>
    <row r="66" spans="1:20" s="24" customFormat="1" ht="51.75" thickBot="1" x14ac:dyDescent="0.3">
      <c r="A66" s="108" t="s">
        <v>56</v>
      </c>
      <c r="B66" s="10" t="s">
        <v>80</v>
      </c>
      <c r="C66" s="20"/>
      <c r="D66" s="28" t="s">
        <v>60</v>
      </c>
      <c r="E66" s="18" t="s">
        <v>78</v>
      </c>
      <c r="F66" s="18">
        <v>792</v>
      </c>
      <c r="G66" s="6" t="s">
        <v>17</v>
      </c>
      <c r="H66" s="27">
        <v>83</v>
      </c>
      <c r="I66" s="10" t="s">
        <v>17</v>
      </c>
      <c r="J66" s="27">
        <v>83</v>
      </c>
      <c r="K66" s="22"/>
      <c r="L66" s="10" t="s">
        <v>17</v>
      </c>
      <c r="M66" s="23">
        <v>44986</v>
      </c>
      <c r="N66" s="23">
        <v>44986</v>
      </c>
      <c r="O66" s="6" t="s">
        <v>17</v>
      </c>
      <c r="P66" s="6" t="s">
        <v>17</v>
      </c>
      <c r="Q66" s="6" t="s">
        <v>17</v>
      </c>
      <c r="R66" s="6" t="s">
        <v>17</v>
      </c>
    </row>
    <row r="67" spans="1:20" s="24" customFormat="1" ht="51.75" thickBot="1" x14ac:dyDescent="0.3">
      <c r="A67" s="108"/>
      <c r="B67" s="10" t="s">
        <v>81</v>
      </c>
      <c r="C67" s="20"/>
      <c r="D67" s="28" t="s">
        <v>60</v>
      </c>
      <c r="E67" s="18" t="s">
        <v>78</v>
      </c>
      <c r="F67" s="18">
        <v>792</v>
      </c>
      <c r="G67" s="6" t="s">
        <v>17</v>
      </c>
      <c r="H67" s="27">
        <v>110</v>
      </c>
      <c r="I67" s="10" t="s">
        <v>17</v>
      </c>
      <c r="J67" s="27">
        <v>110</v>
      </c>
      <c r="K67" s="22"/>
      <c r="L67" s="10" t="s">
        <v>17</v>
      </c>
      <c r="M67" s="23">
        <v>45017</v>
      </c>
      <c r="N67" s="23">
        <v>45017</v>
      </c>
      <c r="O67" s="6" t="s">
        <v>17</v>
      </c>
      <c r="P67" s="6" t="s">
        <v>17</v>
      </c>
      <c r="Q67" s="6" t="s">
        <v>17</v>
      </c>
      <c r="R67" s="6" t="s">
        <v>17</v>
      </c>
    </row>
    <row r="68" spans="1:20" s="24" customFormat="1" ht="51.75" thickBot="1" x14ac:dyDescent="0.3">
      <c r="A68" s="108"/>
      <c r="B68" s="10" t="s">
        <v>82</v>
      </c>
      <c r="C68" s="20"/>
      <c r="D68" s="28" t="s">
        <v>60</v>
      </c>
      <c r="E68" s="18" t="s">
        <v>78</v>
      </c>
      <c r="F68" s="18">
        <v>792</v>
      </c>
      <c r="G68" s="6" t="s">
        <v>17</v>
      </c>
      <c r="H68" s="27">
        <v>111</v>
      </c>
      <c r="I68" s="10" t="s">
        <v>17</v>
      </c>
      <c r="J68" s="27">
        <v>111</v>
      </c>
      <c r="K68" s="22"/>
      <c r="L68" s="10" t="s">
        <v>17</v>
      </c>
      <c r="M68" s="23">
        <v>45047</v>
      </c>
      <c r="N68" s="23">
        <v>45047</v>
      </c>
      <c r="O68" s="6" t="s">
        <v>17</v>
      </c>
      <c r="P68" s="6" t="s">
        <v>17</v>
      </c>
      <c r="Q68" s="6" t="s">
        <v>17</v>
      </c>
      <c r="R68" s="6" t="s">
        <v>17</v>
      </c>
    </row>
    <row r="69" spans="1:20" ht="51.75" thickBot="1" x14ac:dyDescent="0.3">
      <c r="A69" s="108"/>
      <c r="B69" s="10" t="s">
        <v>59</v>
      </c>
      <c r="C69" s="4"/>
      <c r="D69" s="28" t="s">
        <v>60</v>
      </c>
      <c r="E69" s="18" t="s">
        <v>78</v>
      </c>
      <c r="F69" s="18">
        <v>792</v>
      </c>
      <c r="G69" s="6" t="s">
        <v>17</v>
      </c>
      <c r="H69" s="27">
        <v>164</v>
      </c>
      <c r="I69" s="10" t="s">
        <v>17</v>
      </c>
      <c r="J69" s="27">
        <v>164</v>
      </c>
      <c r="K69" s="22"/>
      <c r="L69" s="6" t="s">
        <v>17</v>
      </c>
      <c r="M69" s="12">
        <v>45078</v>
      </c>
      <c r="N69" s="12">
        <v>45078</v>
      </c>
      <c r="O69" s="6" t="s">
        <v>17</v>
      </c>
      <c r="P69" s="6" t="s">
        <v>17</v>
      </c>
      <c r="Q69" s="6" t="s">
        <v>17</v>
      </c>
      <c r="R69" s="6" t="s">
        <v>17</v>
      </c>
    </row>
    <row r="70" spans="1:20" ht="51.75" thickBot="1" x14ac:dyDescent="0.3">
      <c r="A70" s="108"/>
      <c r="B70" s="10" t="s">
        <v>61</v>
      </c>
      <c r="C70" s="4"/>
      <c r="D70" s="28" t="s">
        <v>60</v>
      </c>
      <c r="E70" s="18" t="s">
        <v>78</v>
      </c>
      <c r="F70" s="18">
        <v>792</v>
      </c>
      <c r="G70" s="6" t="s">
        <v>17</v>
      </c>
      <c r="H70" s="27">
        <v>248</v>
      </c>
      <c r="I70" s="10" t="s">
        <v>17</v>
      </c>
      <c r="J70" s="27">
        <v>248</v>
      </c>
      <c r="K70" s="22"/>
      <c r="L70" s="6" t="s">
        <v>17</v>
      </c>
      <c r="M70" s="12">
        <v>45108</v>
      </c>
      <c r="N70" s="12">
        <v>45108</v>
      </c>
      <c r="O70" s="6" t="s">
        <v>17</v>
      </c>
      <c r="P70" s="6" t="s">
        <v>17</v>
      </c>
      <c r="Q70" s="6" t="s">
        <v>17</v>
      </c>
      <c r="R70" s="6" t="s">
        <v>17</v>
      </c>
    </row>
    <row r="71" spans="1:20" ht="51.75" thickBot="1" x14ac:dyDescent="0.3">
      <c r="A71" s="77" t="s">
        <v>62</v>
      </c>
      <c r="B71" s="10" t="s">
        <v>79</v>
      </c>
      <c r="C71" s="4"/>
      <c r="D71" s="28" t="s">
        <v>60</v>
      </c>
      <c r="E71" s="18" t="s">
        <v>78</v>
      </c>
      <c r="F71" s="18">
        <v>792</v>
      </c>
      <c r="G71" s="6" t="s">
        <v>17</v>
      </c>
      <c r="H71" s="27">
        <v>2</v>
      </c>
      <c r="I71" s="6" t="s">
        <v>17</v>
      </c>
      <c r="J71" s="27">
        <v>2</v>
      </c>
      <c r="K71" s="22"/>
      <c r="L71" s="6" t="s">
        <v>17</v>
      </c>
      <c r="M71" s="23">
        <v>44958</v>
      </c>
      <c r="N71" s="23">
        <v>44958</v>
      </c>
      <c r="O71" s="6" t="s">
        <v>17</v>
      </c>
      <c r="P71" s="6" t="s">
        <v>17</v>
      </c>
      <c r="Q71" s="6" t="s">
        <v>17</v>
      </c>
      <c r="R71" s="6" t="s">
        <v>17</v>
      </c>
      <c r="T71" s="26"/>
    </row>
    <row r="72" spans="1:20" ht="51.75" thickBot="1" x14ac:dyDescent="0.3">
      <c r="A72" s="108"/>
      <c r="B72" s="10" t="s">
        <v>80</v>
      </c>
      <c r="C72" s="4"/>
      <c r="D72" s="28" t="s">
        <v>60</v>
      </c>
      <c r="E72" s="18" t="s">
        <v>78</v>
      </c>
      <c r="F72" s="18">
        <v>792</v>
      </c>
      <c r="G72" s="6" t="s">
        <v>17</v>
      </c>
      <c r="H72" s="27">
        <v>7</v>
      </c>
      <c r="I72" s="6" t="s">
        <v>17</v>
      </c>
      <c r="J72" s="27">
        <v>7</v>
      </c>
      <c r="K72" s="22"/>
      <c r="L72" s="6" t="s">
        <v>17</v>
      </c>
      <c r="M72" s="23">
        <v>44986</v>
      </c>
      <c r="N72" s="23">
        <v>44986</v>
      </c>
      <c r="O72" s="6" t="s">
        <v>17</v>
      </c>
      <c r="P72" s="6" t="s">
        <v>17</v>
      </c>
      <c r="Q72" s="6" t="s">
        <v>17</v>
      </c>
      <c r="R72" s="6" t="s">
        <v>17</v>
      </c>
    </row>
    <row r="73" spans="1:20" ht="51.75" thickBot="1" x14ac:dyDescent="0.3">
      <c r="A73" s="108"/>
      <c r="B73" s="10" t="s">
        <v>81</v>
      </c>
      <c r="C73" s="4"/>
      <c r="D73" s="28" t="s">
        <v>60</v>
      </c>
      <c r="E73" s="18" t="s">
        <v>78</v>
      </c>
      <c r="F73" s="18">
        <v>792</v>
      </c>
      <c r="G73" s="6" t="s">
        <v>17</v>
      </c>
      <c r="H73" s="27">
        <v>8</v>
      </c>
      <c r="I73" s="6" t="s">
        <v>17</v>
      </c>
      <c r="J73" s="27">
        <v>8</v>
      </c>
      <c r="K73" s="22"/>
      <c r="L73" s="6" t="s">
        <v>17</v>
      </c>
      <c r="M73" s="23">
        <v>45017</v>
      </c>
      <c r="N73" s="23">
        <v>45017</v>
      </c>
      <c r="O73" s="6" t="s">
        <v>17</v>
      </c>
      <c r="P73" s="6" t="s">
        <v>17</v>
      </c>
      <c r="Q73" s="6" t="s">
        <v>17</v>
      </c>
      <c r="R73" s="6" t="s">
        <v>17</v>
      </c>
    </row>
    <row r="74" spans="1:20" ht="51.75" thickBot="1" x14ac:dyDescent="0.3">
      <c r="A74" s="108"/>
      <c r="B74" s="10" t="s">
        <v>82</v>
      </c>
      <c r="C74" s="4"/>
      <c r="D74" s="28" t="s">
        <v>60</v>
      </c>
      <c r="E74" s="18" t="s">
        <v>78</v>
      </c>
      <c r="F74" s="18">
        <v>792</v>
      </c>
      <c r="G74" s="6" t="s">
        <v>17</v>
      </c>
      <c r="H74" s="27">
        <v>9</v>
      </c>
      <c r="I74" s="6" t="s">
        <v>17</v>
      </c>
      <c r="J74" s="27">
        <v>9</v>
      </c>
      <c r="K74" s="22"/>
      <c r="L74" s="6" t="s">
        <v>17</v>
      </c>
      <c r="M74" s="23">
        <v>45047</v>
      </c>
      <c r="N74" s="23">
        <v>45047</v>
      </c>
      <c r="O74" s="6" t="s">
        <v>17</v>
      </c>
      <c r="P74" s="6" t="s">
        <v>17</v>
      </c>
      <c r="Q74" s="6" t="s">
        <v>17</v>
      </c>
      <c r="R74" s="6" t="s">
        <v>17</v>
      </c>
    </row>
    <row r="75" spans="1:20" ht="51.75" thickBot="1" x14ac:dyDescent="0.3">
      <c r="A75" s="108"/>
      <c r="B75" s="10" t="s">
        <v>59</v>
      </c>
      <c r="C75" s="4"/>
      <c r="D75" s="28" t="s">
        <v>60</v>
      </c>
      <c r="E75" s="18" t="s">
        <v>78</v>
      </c>
      <c r="F75" s="18">
        <v>792</v>
      </c>
      <c r="G75" s="6" t="s">
        <v>17</v>
      </c>
      <c r="H75" s="27">
        <v>9</v>
      </c>
      <c r="I75" s="6" t="s">
        <v>17</v>
      </c>
      <c r="J75" s="27">
        <v>9</v>
      </c>
      <c r="K75" s="22"/>
      <c r="L75" s="6" t="s">
        <v>17</v>
      </c>
      <c r="M75" s="12">
        <v>45078</v>
      </c>
      <c r="N75" s="12">
        <v>45078</v>
      </c>
      <c r="O75" s="6" t="s">
        <v>17</v>
      </c>
      <c r="P75" s="6" t="s">
        <v>17</v>
      </c>
      <c r="Q75" s="6" t="s">
        <v>17</v>
      </c>
      <c r="R75" s="6" t="s">
        <v>17</v>
      </c>
    </row>
    <row r="76" spans="1:20" ht="51.75" thickBot="1" x14ac:dyDescent="0.3">
      <c r="A76" s="108"/>
      <c r="B76" s="10" t="s">
        <v>61</v>
      </c>
      <c r="C76" s="4"/>
      <c r="D76" s="28" t="s">
        <v>60</v>
      </c>
      <c r="E76" s="18" t="s">
        <v>78</v>
      </c>
      <c r="F76" s="18">
        <v>792</v>
      </c>
      <c r="G76" s="6" t="s">
        <v>17</v>
      </c>
      <c r="H76" s="27">
        <v>9</v>
      </c>
      <c r="I76" s="6" t="s">
        <v>17</v>
      </c>
      <c r="J76" s="27">
        <v>9</v>
      </c>
      <c r="K76" s="22"/>
      <c r="L76" s="6" t="s">
        <v>17</v>
      </c>
      <c r="M76" s="12">
        <v>45108</v>
      </c>
      <c r="N76" s="12">
        <v>45108</v>
      </c>
      <c r="O76" s="6" t="s">
        <v>17</v>
      </c>
      <c r="P76" s="6" t="s">
        <v>17</v>
      </c>
      <c r="Q76" s="6" t="s">
        <v>17</v>
      </c>
      <c r="R76" s="6" t="s">
        <v>17</v>
      </c>
    </row>
    <row r="77" spans="1:20" ht="51.75" thickBot="1" x14ac:dyDescent="0.3">
      <c r="A77" s="77" t="s">
        <v>86</v>
      </c>
      <c r="B77" s="10" t="s">
        <v>79</v>
      </c>
      <c r="C77" s="4"/>
      <c r="D77" s="28" t="s">
        <v>60</v>
      </c>
      <c r="E77" s="18" t="s">
        <v>78</v>
      </c>
      <c r="F77" s="18">
        <v>792</v>
      </c>
      <c r="G77" s="6" t="s">
        <v>17</v>
      </c>
      <c r="H77" s="27">
        <v>0</v>
      </c>
      <c r="I77" s="6" t="s">
        <v>17</v>
      </c>
      <c r="J77" s="27">
        <v>0</v>
      </c>
      <c r="K77" s="22"/>
      <c r="L77" s="6" t="s">
        <v>17</v>
      </c>
      <c r="M77" s="23">
        <v>44958</v>
      </c>
      <c r="N77" s="23">
        <v>44958</v>
      </c>
      <c r="O77" s="6" t="s">
        <v>17</v>
      </c>
      <c r="P77" s="6" t="s">
        <v>17</v>
      </c>
      <c r="Q77" s="6" t="s">
        <v>17</v>
      </c>
      <c r="R77" s="6" t="s">
        <v>17</v>
      </c>
    </row>
    <row r="78" spans="1:20" ht="51.75" thickBot="1" x14ac:dyDescent="0.3">
      <c r="A78" s="108"/>
      <c r="B78" s="10" t="s">
        <v>80</v>
      </c>
      <c r="C78" s="4"/>
      <c r="D78" s="28" t="s">
        <v>60</v>
      </c>
      <c r="E78" s="18" t="s">
        <v>78</v>
      </c>
      <c r="F78" s="18">
        <v>792</v>
      </c>
      <c r="G78" s="6" t="s">
        <v>17</v>
      </c>
      <c r="H78" s="27">
        <v>0</v>
      </c>
      <c r="I78" s="6" t="s">
        <v>17</v>
      </c>
      <c r="J78" s="27">
        <v>0</v>
      </c>
      <c r="K78" s="22"/>
      <c r="L78" s="6" t="s">
        <v>17</v>
      </c>
      <c r="M78" s="23">
        <v>44986</v>
      </c>
      <c r="N78" s="23">
        <v>44986</v>
      </c>
      <c r="O78" s="6" t="s">
        <v>17</v>
      </c>
      <c r="P78" s="6" t="s">
        <v>17</v>
      </c>
      <c r="Q78" s="6" t="s">
        <v>17</v>
      </c>
      <c r="R78" s="6" t="s">
        <v>17</v>
      </c>
    </row>
    <row r="79" spans="1:20" ht="51.75" thickBot="1" x14ac:dyDescent="0.3">
      <c r="A79" s="108"/>
      <c r="B79" s="10" t="s">
        <v>81</v>
      </c>
      <c r="C79" s="4"/>
      <c r="D79" s="28" t="s">
        <v>60</v>
      </c>
      <c r="E79" s="18" t="s">
        <v>78</v>
      </c>
      <c r="F79" s="18">
        <v>792</v>
      </c>
      <c r="G79" s="6" t="s">
        <v>17</v>
      </c>
      <c r="H79" s="27">
        <v>0</v>
      </c>
      <c r="I79" s="6" t="s">
        <v>17</v>
      </c>
      <c r="J79" s="27">
        <v>0</v>
      </c>
      <c r="K79" s="22"/>
      <c r="L79" s="41" t="s">
        <v>17</v>
      </c>
      <c r="M79" s="23">
        <v>45017</v>
      </c>
      <c r="N79" s="23">
        <v>45017</v>
      </c>
      <c r="O79" s="6" t="s">
        <v>17</v>
      </c>
      <c r="P79" s="6" t="s">
        <v>17</v>
      </c>
      <c r="Q79" s="6" t="s">
        <v>17</v>
      </c>
      <c r="R79" s="6" t="s">
        <v>17</v>
      </c>
    </row>
    <row r="80" spans="1:20" ht="51.75" thickBot="1" x14ac:dyDescent="0.3">
      <c r="A80" s="108"/>
      <c r="B80" s="10" t="s">
        <v>82</v>
      </c>
      <c r="C80" s="4"/>
      <c r="D80" s="28" t="s">
        <v>60</v>
      </c>
      <c r="E80" s="18" t="s">
        <v>78</v>
      </c>
      <c r="F80" s="18">
        <v>792</v>
      </c>
      <c r="G80" s="6" t="s">
        <v>17</v>
      </c>
      <c r="H80" s="27">
        <v>0</v>
      </c>
      <c r="I80" s="6" t="s">
        <v>17</v>
      </c>
      <c r="J80" s="27">
        <v>0</v>
      </c>
      <c r="K80" s="22"/>
      <c r="L80" s="6" t="s">
        <v>17</v>
      </c>
      <c r="M80" s="23">
        <v>45047</v>
      </c>
      <c r="N80" s="23">
        <v>45047</v>
      </c>
      <c r="O80" s="6" t="s">
        <v>17</v>
      </c>
      <c r="P80" s="6" t="s">
        <v>17</v>
      </c>
      <c r="Q80" s="6" t="s">
        <v>17</v>
      </c>
      <c r="R80" s="6" t="s">
        <v>17</v>
      </c>
    </row>
    <row r="81" spans="1:18" ht="51.75" thickBot="1" x14ac:dyDescent="0.3">
      <c r="A81" s="108"/>
      <c r="B81" s="10" t="s">
        <v>59</v>
      </c>
      <c r="C81" s="4"/>
      <c r="D81" s="28" t="s">
        <v>60</v>
      </c>
      <c r="E81" s="18" t="s">
        <v>78</v>
      </c>
      <c r="F81" s="18">
        <v>792</v>
      </c>
      <c r="G81" s="6" t="s">
        <v>17</v>
      </c>
      <c r="H81" s="27">
        <v>0</v>
      </c>
      <c r="I81" s="6" t="s">
        <v>17</v>
      </c>
      <c r="J81" s="27">
        <v>0</v>
      </c>
      <c r="K81" s="22"/>
      <c r="L81" s="6" t="s">
        <v>17</v>
      </c>
      <c r="M81" s="12">
        <v>45078</v>
      </c>
      <c r="N81" s="12">
        <v>45078</v>
      </c>
      <c r="O81" s="6" t="s">
        <v>17</v>
      </c>
      <c r="P81" s="6" t="s">
        <v>17</v>
      </c>
      <c r="Q81" s="6" t="s">
        <v>17</v>
      </c>
      <c r="R81" s="6" t="s">
        <v>17</v>
      </c>
    </row>
    <row r="82" spans="1:18" ht="51.75" thickBot="1" x14ac:dyDescent="0.3">
      <c r="A82" s="108"/>
      <c r="B82" s="10" t="s">
        <v>61</v>
      </c>
      <c r="C82" s="4"/>
      <c r="D82" s="28" t="s">
        <v>60</v>
      </c>
      <c r="E82" s="18" t="s">
        <v>78</v>
      </c>
      <c r="F82" s="18">
        <v>792</v>
      </c>
      <c r="G82" s="6" t="s">
        <v>17</v>
      </c>
      <c r="H82" s="27">
        <v>0</v>
      </c>
      <c r="I82" s="6" t="s">
        <v>17</v>
      </c>
      <c r="J82" s="27">
        <v>0</v>
      </c>
      <c r="K82" s="22"/>
      <c r="L82" s="6" t="s">
        <v>17</v>
      </c>
      <c r="M82" s="12">
        <v>45108</v>
      </c>
      <c r="N82" s="12">
        <v>45108</v>
      </c>
      <c r="O82" s="6" t="s">
        <v>17</v>
      </c>
      <c r="P82" s="6" t="s">
        <v>17</v>
      </c>
      <c r="Q82" s="6" t="s">
        <v>17</v>
      </c>
      <c r="R82" s="6" t="s">
        <v>17</v>
      </c>
    </row>
    <row r="83" spans="1:18" ht="51.75" thickBot="1" x14ac:dyDescent="0.3">
      <c r="A83" s="77" t="s">
        <v>87</v>
      </c>
      <c r="B83" s="10" t="s">
        <v>79</v>
      </c>
      <c r="C83" s="4"/>
      <c r="D83" s="28" t="s">
        <v>60</v>
      </c>
      <c r="E83" s="18" t="s">
        <v>78</v>
      </c>
      <c r="F83" s="18">
        <v>792</v>
      </c>
      <c r="G83" s="6" t="s">
        <v>17</v>
      </c>
      <c r="H83" s="27">
        <v>0</v>
      </c>
      <c r="I83" s="6" t="s">
        <v>17</v>
      </c>
      <c r="J83" s="27">
        <v>0</v>
      </c>
      <c r="K83" s="22"/>
      <c r="L83" s="6" t="s">
        <v>17</v>
      </c>
      <c r="M83" s="23">
        <v>44958</v>
      </c>
      <c r="N83" s="23">
        <v>44958</v>
      </c>
      <c r="O83" s="6" t="s">
        <v>17</v>
      </c>
      <c r="P83" s="6" t="s">
        <v>17</v>
      </c>
      <c r="Q83" s="6" t="s">
        <v>17</v>
      </c>
      <c r="R83" s="6" t="s">
        <v>17</v>
      </c>
    </row>
    <row r="84" spans="1:18" ht="51.75" thickBot="1" x14ac:dyDescent="0.3">
      <c r="A84" s="108"/>
      <c r="B84" s="10" t="s">
        <v>80</v>
      </c>
      <c r="C84" s="4"/>
      <c r="D84" s="28" t="s">
        <v>60</v>
      </c>
      <c r="E84" s="18" t="s">
        <v>78</v>
      </c>
      <c r="F84" s="18">
        <v>792</v>
      </c>
      <c r="G84" s="6" t="s">
        <v>17</v>
      </c>
      <c r="H84" s="27">
        <v>0</v>
      </c>
      <c r="I84" s="6" t="s">
        <v>17</v>
      </c>
      <c r="J84" s="27">
        <v>0</v>
      </c>
      <c r="K84" s="22"/>
      <c r="L84" s="6" t="s">
        <v>17</v>
      </c>
      <c r="M84" s="23">
        <v>44986</v>
      </c>
      <c r="N84" s="23">
        <v>44986</v>
      </c>
      <c r="O84" s="6" t="s">
        <v>17</v>
      </c>
      <c r="P84" s="6" t="s">
        <v>17</v>
      </c>
      <c r="Q84" s="6" t="s">
        <v>17</v>
      </c>
      <c r="R84" s="6" t="s">
        <v>17</v>
      </c>
    </row>
    <row r="85" spans="1:18" ht="51.75" thickBot="1" x14ac:dyDescent="0.3">
      <c r="A85" s="108"/>
      <c r="B85" s="10" t="s">
        <v>81</v>
      </c>
      <c r="C85" s="4"/>
      <c r="D85" s="28" t="s">
        <v>60</v>
      </c>
      <c r="E85" s="18" t="s">
        <v>78</v>
      </c>
      <c r="F85" s="18">
        <v>792</v>
      </c>
      <c r="G85" s="6" t="s">
        <v>17</v>
      </c>
      <c r="H85" s="27">
        <v>0</v>
      </c>
      <c r="I85" s="6" t="s">
        <v>17</v>
      </c>
      <c r="J85" s="27">
        <v>0</v>
      </c>
      <c r="K85" s="22"/>
      <c r="L85" s="41" t="s">
        <v>17</v>
      </c>
      <c r="M85" s="23">
        <v>45017</v>
      </c>
      <c r="N85" s="23">
        <v>45017</v>
      </c>
      <c r="O85" s="6" t="s">
        <v>17</v>
      </c>
      <c r="P85" s="6" t="s">
        <v>17</v>
      </c>
      <c r="Q85" s="6" t="s">
        <v>17</v>
      </c>
      <c r="R85" s="6" t="s">
        <v>17</v>
      </c>
    </row>
    <row r="86" spans="1:18" ht="51.75" thickBot="1" x14ac:dyDescent="0.3">
      <c r="A86" s="108"/>
      <c r="B86" s="10" t="s">
        <v>82</v>
      </c>
      <c r="C86" s="4"/>
      <c r="D86" s="28" t="s">
        <v>60</v>
      </c>
      <c r="E86" s="18" t="s">
        <v>78</v>
      </c>
      <c r="F86" s="18">
        <v>792</v>
      </c>
      <c r="G86" s="6" t="s">
        <v>17</v>
      </c>
      <c r="H86" s="27">
        <v>0</v>
      </c>
      <c r="I86" s="6" t="s">
        <v>17</v>
      </c>
      <c r="J86" s="27">
        <v>0</v>
      </c>
      <c r="K86" s="22"/>
      <c r="L86" s="6" t="s">
        <v>17</v>
      </c>
      <c r="M86" s="23">
        <v>45047</v>
      </c>
      <c r="N86" s="23">
        <v>45047</v>
      </c>
      <c r="O86" s="6" t="s">
        <v>17</v>
      </c>
      <c r="P86" s="6" t="s">
        <v>17</v>
      </c>
      <c r="Q86" s="6" t="s">
        <v>17</v>
      </c>
      <c r="R86" s="6" t="s">
        <v>17</v>
      </c>
    </row>
    <row r="87" spans="1:18" ht="51.75" thickBot="1" x14ac:dyDescent="0.3">
      <c r="A87" s="108"/>
      <c r="B87" s="10" t="s">
        <v>59</v>
      </c>
      <c r="C87" s="4"/>
      <c r="D87" s="28" t="s">
        <v>60</v>
      </c>
      <c r="E87" s="18" t="s">
        <v>78</v>
      </c>
      <c r="F87" s="18">
        <v>792</v>
      </c>
      <c r="G87" s="6" t="s">
        <v>17</v>
      </c>
      <c r="H87" s="27">
        <v>0</v>
      </c>
      <c r="I87" s="6" t="s">
        <v>17</v>
      </c>
      <c r="J87" s="27">
        <v>0</v>
      </c>
      <c r="K87" s="22"/>
      <c r="L87" s="6" t="s">
        <v>17</v>
      </c>
      <c r="M87" s="12">
        <v>45078</v>
      </c>
      <c r="N87" s="12">
        <v>45078</v>
      </c>
      <c r="O87" s="6" t="s">
        <v>17</v>
      </c>
      <c r="P87" s="6" t="s">
        <v>17</v>
      </c>
      <c r="Q87" s="6" t="s">
        <v>17</v>
      </c>
      <c r="R87" s="6" t="s">
        <v>17</v>
      </c>
    </row>
    <row r="88" spans="1:18" ht="51.75" thickBot="1" x14ac:dyDescent="0.3">
      <c r="A88" s="108"/>
      <c r="B88" s="10" t="s">
        <v>61</v>
      </c>
      <c r="C88" s="4"/>
      <c r="D88" s="28" t="s">
        <v>60</v>
      </c>
      <c r="E88" s="18" t="s">
        <v>78</v>
      </c>
      <c r="F88" s="18">
        <v>792</v>
      </c>
      <c r="G88" s="6" t="s">
        <v>17</v>
      </c>
      <c r="H88" s="27">
        <v>0</v>
      </c>
      <c r="I88" s="6" t="s">
        <v>17</v>
      </c>
      <c r="J88" s="27">
        <v>0</v>
      </c>
      <c r="K88" s="22"/>
      <c r="L88" s="6" t="s">
        <v>17</v>
      </c>
      <c r="M88" s="12">
        <v>45108</v>
      </c>
      <c r="N88" s="12">
        <v>45108</v>
      </c>
      <c r="O88" s="6" t="s">
        <v>17</v>
      </c>
      <c r="P88" s="6" t="s">
        <v>17</v>
      </c>
      <c r="Q88" s="6" t="s">
        <v>17</v>
      </c>
      <c r="R88" s="6" t="s">
        <v>17</v>
      </c>
    </row>
    <row r="89" spans="1:18" ht="51.75" thickBot="1" x14ac:dyDescent="0.3">
      <c r="A89" s="109" t="s">
        <v>88</v>
      </c>
      <c r="B89" s="10" t="s">
        <v>79</v>
      </c>
      <c r="C89" s="4"/>
      <c r="D89" s="28" t="s">
        <v>60</v>
      </c>
      <c r="E89" s="18" t="s">
        <v>78</v>
      </c>
      <c r="F89" s="18">
        <v>792</v>
      </c>
      <c r="G89" s="6" t="s">
        <v>17</v>
      </c>
      <c r="H89" s="27">
        <v>0</v>
      </c>
      <c r="I89" s="6" t="s">
        <v>17</v>
      </c>
      <c r="J89" s="27">
        <v>0</v>
      </c>
      <c r="K89" s="22"/>
      <c r="L89" s="6" t="s">
        <v>17</v>
      </c>
      <c r="M89" s="23">
        <v>44958</v>
      </c>
      <c r="N89" s="23">
        <v>44958</v>
      </c>
      <c r="O89" s="6" t="s">
        <v>17</v>
      </c>
      <c r="P89" s="6" t="s">
        <v>17</v>
      </c>
      <c r="Q89" s="6" t="s">
        <v>17</v>
      </c>
      <c r="R89" s="6" t="s">
        <v>17</v>
      </c>
    </row>
    <row r="90" spans="1:18" ht="51.75" thickBot="1" x14ac:dyDescent="0.3">
      <c r="A90" s="109"/>
      <c r="B90" s="10" t="s">
        <v>80</v>
      </c>
      <c r="C90" s="4"/>
      <c r="D90" s="28" t="s">
        <v>60</v>
      </c>
      <c r="E90" s="18" t="s">
        <v>78</v>
      </c>
      <c r="F90" s="18">
        <v>792</v>
      </c>
      <c r="G90" s="6" t="s">
        <v>17</v>
      </c>
      <c r="H90" s="27">
        <v>0</v>
      </c>
      <c r="I90" s="6" t="s">
        <v>17</v>
      </c>
      <c r="J90" s="27">
        <v>0</v>
      </c>
      <c r="K90" s="22"/>
      <c r="L90" s="6" t="s">
        <v>17</v>
      </c>
      <c r="M90" s="23">
        <v>44986</v>
      </c>
      <c r="N90" s="23">
        <v>44986</v>
      </c>
      <c r="O90" s="6" t="s">
        <v>17</v>
      </c>
      <c r="P90" s="6" t="s">
        <v>17</v>
      </c>
      <c r="Q90" s="6" t="s">
        <v>17</v>
      </c>
      <c r="R90" s="6" t="s">
        <v>17</v>
      </c>
    </row>
    <row r="91" spans="1:18" ht="51.75" thickBot="1" x14ac:dyDescent="0.3">
      <c r="A91" s="109"/>
      <c r="B91" s="10" t="s">
        <v>81</v>
      </c>
      <c r="C91" s="4"/>
      <c r="D91" s="28" t="s">
        <v>60</v>
      </c>
      <c r="E91" s="18" t="s">
        <v>78</v>
      </c>
      <c r="F91" s="18">
        <v>792</v>
      </c>
      <c r="G91" s="6" t="s">
        <v>17</v>
      </c>
      <c r="H91" s="27">
        <v>0</v>
      </c>
      <c r="I91" s="6" t="s">
        <v>17</v>
      </c>
      <c r="J91" s="27">
        <v>0</v>
      </c>
      <c r="K91" s="22"/>
      <c r="L91" s="41" t="s">
        <v>17</v>
      </c>
      <c r="M91" s="23">
        <v>45017</v>
      </c>
      <c r="N91" s="23">
        <v>45017</v>
      </c>
      <c r="O91" s="6" t="s">
        <v>17</v>
      </c>
      <c r="P91" s="6" t="s">
        <v>17</v>
      </c>
      <c r="Q91" s="6" t="s">
        <v>17</v>
      </c>
      <c r="R91" s="6" t="s">
        <v>17</v>
      </c>
    </row>
    <row r="92" spans="1:18" ht="51.75" thickBot="1" x14ac:dyDescent="0.3">
      <c r="A92" s="109"/>
      <c r="B92" s="10" t="s">
        <v>82</v>
      </c>
      <c r="C92" s="4"/>
      <c r="D92" s="28" t="s">
        <v>60</v>
      </c>
      <c r="E92" s="18" t="s">
        <v>78</v>
      </c>
      <c r="F92" s="18">
        <v>792</v>
      </c>
      <c r="G92" s="6" t="s">
        <v>17</v>
      </c>
      <c r="H92" s="27">
        <v>0</v>
      </c>
      <c r="I92" s="6" t="s">
        <v>17</v>
      </c>
      <c r="J92" s="27">
        <v>0</v>
      </c>
      <c r="K92" s="22"/>
      <c r="L92" s="6" t="s">
        <v>17</v>
      </c>
      <c r="M92" s="23">
        <v>45047</v>
      </c>
      <c r="N92" s="23">
        <v>45047</v>
      </c>
      <c r="O92" s="6" t="s">
        <v>17</v>
      </c>
      <c r="P92" s="6" t="s">
        <v>17</v>
      </c>
      <c r="Q92" s="6" t="s">
        <v>17</v>
      </c>
      <c r="R92" s="6" t="s">
        <v>17</v>
      </c>
    </row>
    <row r="93" spans="1:18" ht="51.75" thickBot="1" x14ac:dyDescent="0.3">
      <c r="A93" s="109"/>
      <c r="B93" s="10" t="s">
        <v>59</v>
      </c>
      <c r="C93" s="4"/>
      <c r="D93" s="28" t="s">
        <v>60</v>
      </c>
      <c r="E93" s="18" t="s">
        <v>78</v>
      </c>
      <c r="F93" s="18">
        <v>792</v>
      </c>
      <c r="G93" s="6" t="s">
        <v>17</v>
      </c>
      <c r="H93" s="27">
        <v>0</v>
      </c>
      <c r="I93" s="6" t="s">
        <v>17</v>
      </c>
      <c r="J93" s="27">
        <v>0</v>
      </c>
      <c r="K93" s="22"/>
      <c r="L93" s="6" t="s">
        <v>17</v>
      </c>
      <c r="M93" s="12">
        <v>45078</v>
      </c>
      <c r="N93" s="12">
        <v>45078</v>
      </c>
      <c r="O93" s="6" t="s">
        <v>17</v>
      </c>
      <c r="P93" s="6" t="s">
        <v>17</v>
      </c>
      <c r="Q93" s="6" t="s">
        <v>17</v>
      </c>
      <c r="R93" s="6" t="s">
        <v>17</v>
      </c>
    </row>
    <row r="94" spans="1:18" ht="51.75" thickBot="1" x14ac:dyDescent="0.3">
      <c r="A94" s="109"/>
      <c r="B94" s="10" t="s">
        <v>61</v>
      </c>
      <c r="C94" s="4"/>
      <c r="D94" s="28" t="s">
        <v>60</v>
      </c>
      <c r="E94" s="18" t="s">
        <v>78</v>
      </c>
      <c r="F94" s="18">
        <v>792</v>
      </c>
      <c r="G94" s="6" t="s">
        <v>17</v>
      </c>
      <c r="H94" s="27">
        <v>0</v>
      </c>
      <c r="I94" s="6" t="s">
        <v>17</v>
      </c>
      <c r="J94" s="27">
        <v>0</v>
      </c>
      <c r="K94" s="22"/>
      <c r="L94" s="6" t="s">
        <v>17</v>
      </c>
      <c r="M94" s="12">
        <v>45108</v>
      </c>
      <c r="N94" s="12">
        <v>45108</v>
      </c>
      <c r="O94" s="6" t="s">
        <v>17</v>
      </c>
      <c r="P94" s="6" t="s">
        <v>17</v>
      </c>
      <c r="Q94" s="6" t="s">
        <v>17</v>
      </c>
      <c r="R94" s="6" t="s">
        <v>17</v>
      </c>
    </row>
  </sheetData>
  <mergeCells count="48">
    <mergeCell ref="A66:A70"/>
    <mergeCell ref="A71:A76"/>
    <mergeCell ref="A77:A82"/>
    <mergeCell ref="A83:A88"/>
    <mergeCell ref="A89:A94"/>
    <mergeCell ref="N55:N56"/>
    <mergeCell ref="O55:O56"/>
    <mergeCell ref="P55:P56"/>
    <mergeCell ref="Q55:Q56"/>
    <mergeCell ref="R55:R56"/>
    <mergeCell ref="A58:B58"/>
    <mergeCell ref="M54:N54"/>
    <mergeCell ref="O54:P54"/>
    <mergeCell ref="Q54:R54"/>
    <mergeCell ref="E55:E56"/>
    <mergeCell ref="F55:F56"/>
    <mergeCell ref="G55:H55"/>
    <mergeCell ref="I55:J55"/>
    <mergeCell ref="K55:K56"/>
    <mergeCell ref="L55:L56"/>
    <mergeCell ref="M55:M56"/>
    <mergeCell ref="A54:A56"/>
    <mergeCell ref="B54:B56"/>
    <mergeCell ref="C54:C56"/>
    <mergeCell ref="D54:D56"/>
    <mergeCell ref="E54:F54"/>
    <mergeCell ref="G54:L54"/>
    <mergeCell ref="A35:A36"/>
    <mergeCell ref="C35:C36"/>
    <mergeCell ref="A41:A42"/>
    <mergeCell ref="C41:C42"/>
    <mergeCell ref="A45:A46"/>
    <mergeCell ref="C45:C46"/>
    <mergeCell ref="E5:E6"/>
    <mergeCell ref="A25:A26"/>
    <mergeCell ref="B25:B26"/>
    <mergeCell ref="C25:C26"/>
    <mergeCell ref="E28:E29"/>
    <mergeCell ref="A29:A30"/>
    <mergeCell ref="B29:B30"/>
    <mergeCell ref="C29:C30"/>
    <mergeCell ref="A19:A20"/>
    <mergeCell ref="B19:B20"/>
    <mergeCell ref="C19:C20"/>
    <mergeCell ref="A4:D4"/>
    <mergeCell ref="A5:A6"/>
    <mergeCell ref="C5:C6"/>
    <mergeCell ref="D5:D6"/>
  </mergeCells>
  <hyperlinks>
    <hyperlink ref="D7" location="P1345" display="P1345"/>
    <hyperlink ref="A9" location="P1346" display="P1346"/>
    <hyperlink ref="D9" location="P1346" display="P1346"/>
    <hyperlink ref="D10" location="P1347" display="P1347"/>
    <hyperlink ref="C16" location="P1348" display="P1348"/>
    <hyperlink ref="B54" location="P1357" display="P1357"/>
    <hyperlink ref="C54" location="P1357" display="P1357"/>
    <hyperlink ref="D54" location="P1357" display="P1357"/>
    <hyperlink ref="E54" location="P1357" display="P1357"/>
    <hyperlink ref="G54" location="P1357" display="P1357"/>
    <hyperlink ref="M54" location="P1357" display="P1357"/>
    <hyperlink ref="O54" location="P1357" display="P1357"/>
    <hyperlink ref="Q54" location="P1357" display="P1357"/>
    <hyperlink ref="F55" r:id="rId1" display="consultantplus://offline/ref=ECD8F93C1760D5DFB04EC0D0E5B1E0AA47B238E9C17FFCB25818CC3C4D19B4BF3DFA842C27C4B20CC7FE83EC6329OCH"/>
  </hyperlinks>
  <pageMargins left="0" right="0" top="0" bottom="0" header="0.31496062992125984" footer="0.31496062992125984"/>
  <pageSetup paperSize="9" scale="55" orientation="landscape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2023-09-14T09:40:26Z</dcterms:modified>
</cp:coreProperties>
</file>