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5" i="1" l="1"/>
  <c r="C19" i="1" s="1"/>
  <c r="E14" i="1" l="1"/>
  <c r="F14" i="1"/>
  <c r="F13" i="1" l="1"/>
  <c r="F5" i="1"/>
  <c r="E5" i="1"/>
  <c r="E13" i="1" l="1"/>
  <c r="H12" i="1"/>
  <c r="G12" i="1"/>
  <c r="G19" i="1" s="1"/>
  <c r="H5" i="1" s="1"/>
  <c r="D12" i="1"/>
  <c r="C12" i="1"/>
  <c r="E11" i="1"/>
  <c r="H9" i="1"/>
  <c r="G9" i="1"/>
  <c r="D9" i="1"/>
  <c r="C9" i="1"/>
  <c r="F11" i="1"/>
  <c r="E10" i="1"/>
  <c r="F10" i="1"/>
  <c r="E16" i="1"/>
  <c r="F16" i="1"/>
  <c r="E17" i="1"/>
  <c r="F17" i="1"/>
  <c r="E8" i="1"/>
  <c r="F8" i="1"/>
  <c r="E7" i="1"/>
  <c r="F7" i="1"/>
  <c r="F18" i="1"/>
  <c r="F15" i="1"/>
  <c r="F6" i="1"/>
  <c r="E18" i="1"/>
  <c r="E15" i="1"/>
  <c r="E6" i="1"/>
  <c r="E12" i="1" l="1"/>
  <c r="E19" i="1"/>
  <c r="H19" i="1" s="1"/>
  <c r="F12" i="1"/>
  <c r="F19" i="1"/>
  <c r="F9" i="1"/>
  <c r="E9" i="1"/>
</calcChain>
</file>

<file path=xl/sharedStrings.xml><?xml version="1.0" encoding="utf-8"?>
<sst xmlns="http://schemas.openxmlformats.org/spreadsheetml/2006/main" count="25" uniqueCount="23">
  <si>
    <t>Вид долгового обязательства</t>
  </si>
  <si>
    <t>3. Бюджетные кредиты, привлеченные от других уровней бюджета бюджетной системы Российской Федерации:</t>
  </si>
  <si>
    <t>1. Муниципальные ценные бумаги:</t>
  </si>
  <si>
    <t>2. Кредиты, полученные от кредитных организаций:</t>
  </si>
  <si>
    <t xml:space="preserve">   привлечение средств от размещения ценных бумаг</t>
  </si>
  <si>
    <t xml:space="preserve">   погашение номинальной стоимости ценных бумаг</t>
  </si>
  <si>
    <t xml:space="preserve">   привлечение кредитов</t>
  </si>
  <si>
    <t xml:space="preserve">   погашение основной суммы долга</t>
  </si>
  <si>
    <t>4. Муниципальные гарантии:</t>
  </si>
  <si>
    <t xml:space="preserve">   предоставление муниципальных гарантий</t>
  </si>
  <si>
    <t xml:space="preserve">   исполнение муниципальных гарантий</t>
  </si>
  <si>
    <t>5. Иные непогашенные долговые обязательства муниципального образования</t>
  </si>
  <si>
    <t xml:space="preserve"> рублей</t>
  </si>
  <si>
    <t>Исполнено за                  2022 год</t>
  </si>
  <si>
    <t xml:space="preserve">Ожидаемое исполнение 2023 года </t>
  </si>
  <si>
    <t xml:space="preserve"> План на 2024 год (проект бюджета)</t>
  </si>
  <si>
    <t>ОТКЛОНЕНИЕ ОТ ИСПОЛНЕНИЯ 2022 года</t>
  </si>
  <si>
    <t>ОТКЛОНЕНИЕ ОТ ОЖИДАЕМОГО ИСПОЛНЕНИЯ 2023 года</t>
  </si>
  <si>
    <t>План  на 2025 год (проект бюджета)</t>
  </si>
  <si>
    <t>План на 2026 год (проект бюджета)</t>
  </si>
  <si>
    <t>Муниципальный внутренний долг на 31 декабря соответствующего года</t>
  </si>
  <si>
    <t>Верхний предел муниципального внутреннего долга на 1 января соответствующего года, всего</t>
  </si>
  <si>
    <t>Сведения об объемах муниципального долга на 2024-2026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</si>
</sst>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164" fontId="1" fillId="0" borderId="0">
      <alignment vertical="top" wrapText="1"/>
    </xf>
    <xf numFmtId="164" fontId="2" fillId="0" borderId="0">
      <alignment vertical="top" wrapText="1"/>
    </xf>
    <xf numFmtId="164" fontId="2" fillId="0" borderId="0">
      <alignment vertical="top" wrapText="1"/>
    </xf>
    <xf numFmtId="164" fontId="2" fillId="0" borderId="0">
      <alignment vertical="top" wrapText="1"/>
    </xf>
    <xf numFmtId="164" fontId="2" fillId="0" borderId="0">
      <alignment vertical="top" wrapText="1"/>
    </xf>
    <xf numFmtId="0" fontId="4" fillId="0" borderId="0"/>
    <xf numFmtId="0" fontId="4" fillId="0" borderId="0"/>
    <xf numFmtId="0" fontId="3" fillId="0" borderId="0"/>
    <xf numFmtId="164" fontId="2" fillId="0" borderId="0">
      <alignment vertical="top" wrapText="1"/>
    </xf>
    <xf numFmtId="164" fontId="2" fillId="0" borderId="0">
      <alignment vertical="top" wrapText="1"/>
    </xf>
    <xf numFmtId="0" fontId="2" fillId="0" borderId="0">
      <alignment vertical="top" wrapText="1"/>
    </xf>
    <xf numFmtId="0" fontId="2" fillId="0" borderId="0">
      <alignment vertical="top" wrapText="1"/>
    </xf>
  </cellStyleXfs>
  <cellXfs count="1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4" fontId="5" fillId="0" borderId="1" xfId="0" applyNumberFormat="1" applyFont="1" applyBorder="1" applyAlignment="1"/>
    <xf numFmtId="4" fontId="5" fillId="0" borderId="1" xfId="1" applyNumberFormat="1" applyFont="1" applyFill="1" applyBorder="1" applyAlignment="1">
      <alignment horizontal="right" wrapText="1"/>
    </xf>
    <xf numFmtId="164" fontId="8" fillId="0" borderId="0" xfId="1" applyNumberFormat="1" applyFont="1" applyFill="1" applyAlignment="1">
      <alignment vertical="top" wrapText="1"/>
    </xf>
    <xf numFmtId="0" fontId="9" fillId="0" borderId="2" xfId="1" applyNumberFormat="1" applyFont="1" applyFill="1" applyBorder="1" applyAlignment="1">
      <alignment horizontal="center" vertical="center" wrapText="1"/>
    </xf>
    <xf numFmtId="0" fontId="9" fillId="0" borderId="2" xfId="4" applyNumberFormat="1" applyFont="1" applyFill="1" applyBorder="1" applyAlignment="1">
      <alignment horizontal="center" vertical="center" wrapText="1"/>
    </xf>
    <xf numFmtId="164" fontId="9" fillId="0" borderId="1" xfId="4" applyNumberFormat="1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left" vertical="top" wrapText="1"/>
    </xf>
    <xf numFmtId="0" fontId="5" fillId="0" borderId="1" xfId="1" applyNumberFormat="1" applyFont="1" applyFill="1" applyBorder="1" applyAlignment="1">
      <alignment horizontal="left" vertical="top" wrapText="1"/>
    </xf>
    <xf numFmtId="4" fontId="11" fillId="0" borderId="1" xfId="1" applyNumberFormat="1" applyFont="1" applyFill="1" applyBorder="1" applyAlignment="1">
      <alignment horizontal="right" wrapText="1"/>
    </xf>
    <xf numFmtId="4" fontId="11" fillId="0" borderId="1" xfId="0" applyNumberFormat="1" applyFont="1" applyBorder="1" applyAlignment="1"/>
    <xf numFmtId="0" fontId="11" fillId="0" borderId="1" xfId="1" applyNumberFormat="1" applyFont="1" applyFill="1" applyBorder="1" applyAlignment="1">
      <alignment horizontal="left" vertical="top" wrapText="1"/>
    </xf>
    <xf numFmtId="0" fontId="5" fillId="0" borderId="0" xfId="1" applyNumberFormat="1" applyFont="1" applyFill="1" applyAlignment="1">
      <alignment horizontal="right" wrapText="1"/>
    </xf>
    <xf numFmtId="164" fontId="7" fillId="0" borderId="0" xfId="1" applyNumberFormat="1" applyFont="1" applyFill="1" applyAlignment="1">
      <alignment horizontal="center" vertical="center" wrapText="1"/>
    </xf>
  </cellXfs>
  <cellStyles count="13">
    <cellStyle name="Обычный" xfId="0" builtinId="0"/>
    <cellStyle name="Обычный 2" xfId="2"/>
    <cellStyle name="Обычный 2 2" xfId="6"/>
    <cellStyle name="Обычный 3" xfId="3"/>
    <cellStyle name="Обычный 3 2" xfId="7"/>
    <cellStyle name="Обычный 4" xfId="1"/>
    <cellStyle name="Обычный 4 2" xfId="4"/>
    <cellStyle name="Обычный 4 2 2" xfId="10"/>
    <cellStyle name="Обычный 4 2 3" xfId="8"/>
    <cellStyle name="Обычный 4 3" xfId="9"/>
    <cellStyle name="Обычный 5" xfId="5"/>
    <cellStyle name="Обычный 6" xfId="11"/>
    <cellStyle name="Обычный 7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workbookViewId="0">
      <selection activeCell="D7" sqref="D7"/>
    </sheetView>
  </sheetViews>
  <sheetFormatPr defaultRowHeight="15" x14ac:dyDescent="0.25"/>
  <cols>
    <col min="1" max="1" width="60.140625" style="1" customWidth="1"/>
    <col min="2" max="2" width="15" style="1" customWidth="1"/>
    <col min="3" max="3" width="16.7109375" style="1" customWidth="1"/>
    <col min="4" max="4" width="20.42578125" style="1" customWidth="1"/>
    <col min="5" max="5" width="23.140625" style="1" customWidth="1"/>
    <col min="6" max="6" width="25.5703125" style="1" customWidth="1"/>
    <col min="7" max="7" width="17.28515625" style="1" customWidth="1"/>
    <col min="8" max="8" width="17.42578125" style="1" customWidth="1"/>
    <col min="9" max="16384" width="9.140625" style="1"/>
  </cols>
  <sheetData>
    <row r="2" spans="1:8" ht="27.75" customHeight="1" x14ac:dyDescent="0.25">
      <c r="A2" s="18" t="s">
        <v>22</v>
      </c>
      <c r="B2" s="18"/>
      <c r="C2" s="18"/>
      <c r="D2" s="18"/>
      <c r="E2" s="18"/>
      <c r="F2" s="18"/>
      <c r="G2" s="18"/>
      <c r="H2" s="18"/>
    </row>
    <row r="3" spans="1:8" ht="15.75" x14ac:dyDescent="0.25">
      <c r="A3" s="17"/>
      <c r="B3" s="17"/>
      <c r="C3" s="17"/>
      <c r="D3" s="17"/>
      <c r="E3" s="6"/>
      <c r="H3" s="2" t="s">
        <v>12</v>
      </c>
    </row>
    <row r="4" spans="1:8" s="3" customFormat="1" ht="53.25" customHeight="1" x14ac:dyDescent="0.25">
      <c r="A4" s="7" t="s">
        <v>0</v>
      </c>
      <c r="B4" s="8" t="s">
        <v>13</v>
      </c>
      <c r="C4" s="8" t="s">
        <v>14</v>
      </c>
      <c r="D4" s="8" t="s">
        <v>15</v>
      </c>
      <c r="E4" s="9" t="s">
        <v>16</v>
      </c>
      <c r="F4" s="9" t="s">
        <v>17</v>
      </c>
      <c r="G4" s="10" t="s">
        <v>18</v>
      </c>
      <c r="H4" s="11" t="s">
        <v>19</v>
      </c>
    </row>
    <row r="5" spans="1:8" ht="31.5" x14ac:dyDescent="0.25">
      <c r="A5" s="16" t="s">
        <v>21</v>
      </c>
      <c r="B5" s="14">
        <v>0</v>
      </c>
      <c r="C5" s="14">
        <f>B19</f>
        <v>129000000</v>
      </c>
      <c r="D5" s="14">
        <v>77400000</v>
      </c>
      <c r="E5" s="14">
        <f>D5-B5</f>
        <v>77400000</v>
      </c>
      <c r="F5" s="15">
        <f>D5-C5</f>
        <v>-51600000</v>
      </c>
      <c r="G5" s="15">
        <v>77400000</v>
      </c>
      <c r="H5" s="15">
        <f>G19</f>
        <v>51600000</v>
      </c>
    </row>
    <row r="6" spans="1:8" ht="15.75" x14ac:dyDescent="0.25">
      <c r="A6" s="12" t="s">
        <v>2</v>
      </c>
      <c r="B6" s="5">
        <v>0</v>
      </c>
      <c r="C6" s="5">
        <v>0</v>
      </c>
      <c r="D6" s="5">
        <v>0</v>
      </c>
      <c r="E6" s="5">
        <f t="shared" ref="E6:E18" si="0">D6-B6</f>
        <v>0</v>
      </c>
      <c r="F6" s="4">
        <f t="shared" ref="F6:F18" si="1">D6-C6</f>
        <v>0</v>
      </c>
      <c r="G6" s="4">
        <v>0</v>
      </c>
      <c r="H6" s="4">
        <v>0</v>
      </c>
    </row>
    <row r="7" spans="1:8" ht="15.75" x14ac:dyDescent="0.25">
      <c r="A7" s="13" t="s">
        <v>4</v>
      </c>
      <c r="B7" s="5">
        <v>0</v>
      </c>
      <c r="C7" s="5">
        <v>0</v>
      </c>
      <c r="D7" s="5">
        <v>0</v>
      </c>
      <c r="E7" s="5">
        <f t="shared" ref="E7" si="2">D7-B7</f>
        <v>0</v>
      </c>
      <c r="F7" s="4">
        <f t="shared" ref="F7" si="3">D7-C7</f>
        <v>0</v>
      </c>
      <c r="G7" s="4">
        <v>0</v>
      </c>
      <c r="H7" s="4">
        <v>0</v>
      </c>
    </row>
    <row r="8" spans="1:8" ht="15.75" x14ac:dyDescent="0.25">
      <c r="A8" s="13" t="s">
        <v>5</v>
      </c>
      <c r="B8" s="5">
        <v>0</v>
      </c>
      <c r="C8" s="5">
        <v>0</v>
      </c>
      <c r="D8" s="5">
        <v>0</v>
      </c>
      <c r="E8" s="5">
        <f t="shared" ref="E8" si="4">D8-B8</f>
        <v>0</v>
      </c>
      <c r="F8" s="4">
        <f t="shared" ref="F8" si="5">D8-C8</f>
        <v>0</v>
      </c>
      <c r="G8" s="4">
        <v>0</v>
      </c>
      <c r="H8" s="4">
        <v>0</v>
      </c>
    </row>
    <row r="9" spans="1:8" ht="15" customHeight="1" x14ac:dyDescent="0.25">
      <c r="A9" s="12" t="s">
        <v>3</v>
      </c>
      <c r="B9" s="5">
        <v>0</v>
      </c>
      <c r="C9" s="5">
        <f>C10+C11</f>
        <v>0</v>
      </c>
      <c r="D9" s="5">
        <f t="shared" ref="D9:H9" si="6">D10+D11</f>
        <v>0</v>
      </c>
      <c r="E9" s="5">
        <f t="shared" si="6"/>
        <v>0</v>
      </c>
      <c r="F9" s="5">
        <f t="shared" si="6"/>
        <v>0</v>
      </c>
      <c r="G9" s="5">
        <f t="shared" si="6"/>
        <v>0</v>
      </c>
      <c r="H9" s="5">
        <f t="shared" si="6"/>
        <v>0</v>
      </c>
    </row>
    <row r="10" spans="1:8" ht="15" customHeight="1" x14ac:dyDescent="0.25">
      <c r="A10" s="13" t="s">
        <v>6</v>
      </c>
      <c r="B10" s="5">
        <v>0</v>
      </c>
      <c r="C10" s="5">
        <v>0</v>
      </c>
      <c r="D10" s="5">
        <v>0</v>
      </c>
      <c r="E10" s="5">
        <f t="shared" si="0"/>
        <v>0</v>
      </c>
      <c r="F10" s="4">
        <f t="shared" si="1"/>
        <v>0</v>
      </c>
      <c r="G10" s="4">
        <v>0</v>
      </c>
      <c r="H10" s="4">
        <v>0</v>
      </c>
    </row>
    <row r="11" spans="1:8" ht="15" customHeight="1" x14ac:dyDescent="0.25">
      <c r="A11" s="13" t="s">
        <v>7</v>
      </c>
      <c r="B11" s="5">
        <v>0</v>
      </c>
      <c r="C11" s="5">
        <v>0</v>
      </c>
      <c r="D11" s="5">
        <v>0</v>
      </c>
      <c r="E11" s="5">
        <f t="shared" si="0"/>
        <v>0</v>
      </c>
      <c r="F11" s="4">
        <f t="shared" si="1"/>
        <v>0</v>
      </c>
      <c r="G11" s="4">
        <v>0</v>
      </c>
      <c r="H11" s="4">
        <v>0</v>
      </c>
    </row>
    <row r="12" spans="1:8" ht="35.25" customHeight="1" x14ac:dyDescent="0.25">
      <c r="A12" s="12" t="s">
        <v>1</v>
      </c>
      <c r="B12" s="5">
        <v>129000000</v>
      </c>
      <c r="C12" s="5">
        <f>C13+C14</f>
        <v>-51600000</v>
      </c>
      <c r="D12" s="5">
        <f t="shared" ref="D12" si="7">D13+D14</f>
        <v>0</v>
      </c>
      <c r="E12" s="5">
        <f>E13+E14</f>
        <v>-129000000</v>
      </c>
      <c r="F12" s="4">
        <f>D12-C12</f>
        <v>51600000</v>
      </c>
      <c r="G12" s="5">
        <f t="shared" ref="G12" si="8">G13+G14</f>
        <v>-25800000</v>
      </c>
      <c r="H12" s="5">
        <f t="shared" ref="H12" si="9">H13+H14</f>
        <v>-25800000</v>
      </c>
    </row>
    <row r="13" spans="1:8" ht="15.75" x14ac:dyDescent="0.25">
      <c r="A13" s="13" t="s">
        <v>6</v>
      </c>
      <c r="B13" s="5">
        <v>129000000</v>
      </c>
      <c r="C13" s="5">
        <v>0</v>
      </c>
      <c r="D13" s="5">
        <v>0</v>
      </c>
      <c r="E13" s="5">
        <f t="shared" ref="E13" si="10">D13-B13</f>
        <v>-129000000</v>
      </c>
      <c r="F13" s="4">
        <f>D13-C13</f>
        <v>0</v>
      </c>
      <c r="G13" s="4">
        <v>0</v>
      </c>
      <c r="H13" s="4">
        <v>0</v>
      </c>
    </row>
    <row r="14" spans="1:8" ht="15.75" x14ac:dyDescent="0.25">
      <c r="A14" s="13" t="s">
        <v>7</v>
      </c>
      <c r="B14" s="5">
        <v>0</v>
      </c>
      <c r="C14" s="5">
        <v>-51600000</v>
      </c>
      <c r="D14" s="5">
        <v>0</v>
      </c>
      <c r="E14" s="5">
        <f>D14-B14</f>
        <v>0</v>
      </c>
      <c r="F14" s="4">
        <f>D14-C14</f>
        <v>51600000</v>
      </c>
      <c r="G14" s="4">
        <v>-25800000</v>
      </c>
      <c r="H14" s="4">
        <v>-25800000</v>
      </c>
    </row>
    <row r="15" spans="1:8" ht="15.75" x14ac:dyDescent="0.25">
      <c r="A15" s="12" t="s">
        <v>8</v>
      </c>
      <c r="B15" s="5">
        <v>0</v>
      </c>
      <c r="C15" s="5">
        <v>0</v>
      </c>
      <c r="D15" s="5">
        <v>0</v>
      </c>
      <c r="E15" s="5">
        <f t="shared" si="0"/>
        <v>0</v>
      </c>
      <c r="F15" s="4">
        <f t="shared" si="1"/>
        <v>0</v>
      </c>
      <c r="G15" s="4">
        <v>0</v>
      </c>
      <c r="H15" s="4">
        <v>0</v>
      </c>
    </row>
    <row r="16" spans="1:8" ht="15.75" x14ac:dyDescent="0.25">
      <c r="A16" s="13" t="s">
        <v>9</v>
      </c>
      <c r="B16" s="5">
        <v>0</v>
      </c>
      <c r="C16" s="5">
        <v>0</v>
      </c>
      <c r="D16" s="5">
        <v>0</v>
      </c>
      <c r="E16" s="5">
        <f t="shared" ref="E16:E17" si="11">D16-B16</f>
        <v>0</v>
      </c>
      <c r="F16" s="4">
        <f t="shared" ref="F16:F17" si="12">D16-C16</f>
        <v>0</v>
      </c>
      <c r="G16" s="4">
        <v>0</v>
      </c>
      <c r="H16" s="4">
        <v>0</v>
      </c>
    </row>
    <row r="17" spans="1:8" ht="15.75" x14ac:dyDescent="0.25">
      <c r="A17" s="13" t="s">
        <v>10</v>
      </c>
      <c r="B17" s="5">
        <v>0</v>
      </c>
      <c r="C17" s="5">
        <v>0</v>
      </c>
      <c r="D17" s="5">
        <v>0</v>
      </c>
      <c r="E17" s="5">
        <f t="shared" si="11"/>
        <v>0</v>
      </c>
      <c r="F17" s="4">
        <f t="shared" si="12"/>
        <v>0</v>
      </c>
      <c r="G17" s="4">
        <v>0</v>
      </c>
      <c r="H17" s="4">
        <v>0</v>
      </c>
    </row>
    <row r="18" spans="1:8" ht="31.5" x14ac:dyDescent="0.25">
      <c r="A18" s="12" t="s">
        <v>11</v>
      </c>
      <c r="B18" s="5">
        <v>0</v>
      </c>
      <c r="C18" s="5">
        <v>0</v>
      </c>
      <c r="D18" s="5">
        <v>0</v>
      </c>
      <c r="E18" s="5">
        <f t="shared" si="0"/>
        <v>0</v>
      </c>
      <c r="F18" s="4">
        <f t="shared" si="1"/>
        <v>0</v>
      </c>
      <c r="G18" s="4">
        <v>0</v>
      </c>
      <c r="H18" s="4">
        <v>0</v>
      </c>
    </row>
    <row r="19" spans="1:8" ht="31.5" x14ac:dyDescent="0.25">
      <c r="A19" s="16" t="s">
        <v>20</v>
      </c>
      <c r="B19" s="14">
        <v>129000000</v>
      </c>
      <c r="C19" s="14">
        <f>C5+C14</f>
        <v>77400000</v>
      </c>
      <c r="D19" s="14">
        <v>77400000</v>
      </c>
      <c r="E19" s="14">
        <f>D19-B19</f>
        <v>-51600000</v>
      </c>
      <c r="F19" s="15">
        <f>D19-C19</f>
        <v>0</v>
      </c>
      <c r="G19" s="15">
        <f>G5+G12</f>
        <v>51600000</v>
      </c>
      <c r="H19" s="15">
        <f>H5+H12</f>
        <v>25800000</v>
      </c>
    </row>
  </sheetData>
  <mergeCells count="2">
    <mergeCell ref="A3:D3"/>
    <mergeCell ref="A2:H2"/>
  </mergeCells>
  <pageMargins left="0.43" right="0.37" top="0.74803149606299213" bottom="0.74803149606299213" header="0.31" footer="0.31496062992125984"/>
  <pageSetup paperSize="9" scale="7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2024-02-15T00:48:46Z</dcterms:modified>
</cp:coreProperties>
</file>